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andermerwes\Downloads\"/>
    </mc:Choice>
  </mc:AlternateContent>
  <bookViews>
    <workbookView xWindow="0" yWindow="0" windowWidth="21570" windowHeight="8055"/>
  </bookViews>
  <sheets>
    <sheet name="Export" sheetId="3" r:id="rId1"/>
    <sheet name="Info" sheetId="4" r:id="rId2"/>
    <sheet name="Single!!" sheetId="1" r:id="rId3"/>
    <sheet name="Polymicrobial" sheetId="2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/>
  <c r="P38" i="1"/>
  <c r="O38" i="1"/>
  <c r="P37" i="1"/>
  <c r="P36" i="1"/>
  <c r="N38" i="1"/>
  <c r="M38" i="1"/>
  <c r="L38" i="1"/>
  <c r="K38" i="1"/>
  <c r="J38" i="1"/>
  <c r="I38" i="1"/>
  <c r="H38" i="1"/>
  <c r="G38" i="1"/>
  <c r="F38" i="1"/>
  <c r="E38" i="1"/>
  <c r="D38" i="1"/>
  <c r="C38" i="1"/>
  <c r="V43" i="2"/>
  <c r="U43" i="2"/>
  <c r="T43" i="2"/>
  <c r="W42" i="2"/>
  <c r="P43" i="2"/>
  <c r="O43" i="2"/>
  <c r="N43" i="2"/>
  <c r="M43" i="2"/>
  <c r="I43" i="2"/>
  <c r="H43" i="2"/>
  <c r="G43" i="2"/>
  <c r="F43" i="2"/>
  <c r="E43" i="2"/>
  <c r="D43" i="2"/>
  <c r="C43" i="2"/>
  <c r="C42" i="2" l="1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S42" i="2"/>
  <c r="T42" i="2"/>
  <c r="U42" i="2"/>
  <c r="V42" i="2"/>
  <c r="B42" i="2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Q37" i="1"/>
  <c r="R37" i="1"/>
  <c r="S37" i="1"/>
  <c r="T37" i="1"/>
  <c r="B37" i="1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W41" i="2"/>
  <c r="S41" i="2"/>
  <c r="T41" i="2"/>
  <c r="U41" i="2"/>
  <c r="V41" i="2"/>
  <c r="B41" i="2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Q36" i="1"/>
  <c r="R36" i="1"/>
  <c r="S36" i="1"/>
  <c r="T36" i="1"/>
  <c r="B36" i="1"/>
</calcChain>
</file>

<file path=xl/sharedStrings.xml><?xml version="1.0" encoding="utf-8"?>
<sst xmlns="http://schemas.openxmlformats.org/spreadsheetml/2006/main" count="108" uniqueCount="55">
  <si>
    <t>BWP17</t>
  </si>
  <si>
    <r>
      <rPr>
        <b/>
        <i/>
        <sz val="11"/>
        <color theme="1"/>
        <rFont val="Calibri"/>
        <family val="2"/>
        <scheme val="minor"/>
      </rPr>
      <t>fet3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</si>
  <si>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fet31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</si>
  <si>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fet33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</si>
  <si>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fet34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</si>
  <si>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fet99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</si>
  <si>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fth1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</si>
  <si>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fth2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</si>
  <si>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ftr1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</si>
  <si>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ftr2</t>
    </r>
    <r>
      <rPr>
        <b/>
        <sz val="11"/>
        <color theme="1"/>
        <rFont val="Calibri"/>
        <family val="2"/>
        <scheme val="minor"/>
      </rPr>
      <t>∆/∆</t>
    </r>
  </si>
  <si>
    <t>3FETs:31</t>
  </si>
  <si>
    <t>3FETs:34</t>
  </si>
  <si>
    <t>4FETs:3</t>
  </si>
  <si>
    <t>4FETs:31</t>
  </si>
  <si>
    <t>4FETs:99</t>
  </si>
  <si>
    <t>PA01</t>
  </si>
  <si>
    <t>SC5314</t>
  </si>
  <si>
    <r>
      <rPr>
        <b/>
        <i/>
        <sz val="11"/>
        <color theme="1"/>
        <rFont val="Calibri"/>
        <family val="2"/>
        <scheme val="minor"/>
      </rPr>
      <t>ccc1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</si>
  <si>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ccc2</t>
    </r>
    <r>
      <rPr>
        <b/>
        <sz val="11"/>
        <color theme="1"/>
        <rFont val="Calibri"/>
        <family val="2"/>
        <scheme val="minor"/>
      </rPr>
      <t>∆/∆</t>
    </r>
  </si>
  <si>
    <t>Average</t>
  </si>
  <si>
    <t>STD DEV</t>
  </si>
  <si>
    <t>T-TEST</t>
  </si>
  <si>
    <t>SmplNo</t>
  </si>
  <si>
    <t>fet3∆/∆</t>
  </si>
  <si>
    <t>fet31∆/∆</t>
  </si>
  <si>
    <t>fet33∆/∆</t>
  </si>
  <si>
    <t>fet34∆/∆</t>
  </si>
  <si>
    <t>fet99∆/∆</t>
  </si>
  <si>
    <t>fth1∆/∆</t>
  </si>
  <si>
    <t>fth2∆/∆</t>
  </si>
  <si>
    <t>ftr1∆/∆</t>
  </si>
  <si>
    <t>ftr2∆/∆</t>
  </si>
  <si>
    <t>ccc1∆/∆</t>
  </si>
  <si>
    <t>ccc2∆/∆</t>
  </si>
  <si>
    <t>Var</t>
  </si>
  <si>
    <t>Desc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</si>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</sst>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3" borderId="0" xfId="0" applyFont="1" applyFill="1"/>
    <xf numFmtId="164" fontId="5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Fill="1"/>
    <xf numFmtId="0" fontId="0" fillId="0" borderId="0" xfId="0" applyFill="1"/>
    <xf numFmtId="0" fontId="0" fillId="2" borderId="0" xfId="0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PGE2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'Single!!'!$B$37:$P$37</c:f>
                <c:numCache>
                  <c:formatCode>General</c:formatCode>
                  <c:ptCount val="15"/>
                  <c:pt idx="0">
                    <c:v>1535.5580641929862</c:v>
                  </c:pt>
                  <c:pt idx="1">
                    <c:v>1222.29209831815</c:v>
                  </c:pt>
                  <c:pt idx="2">
                    <c:v>821.27436860384375</c:v>
                  </c:pt>
                  <c:pt idx="3">
                    <c:v>577.14384432577685</c:v>
                  </c:pt>
                  <c:pt idx="4">
                    <c:v>706.01210305658594</c:v>
                  </c:pt>
                  <c:pt idx="5">
                    <c:v>676.20111582594654</c:v>
                  </c:pt>
                  <c:pt idx="6">
                    <c:v>530.0777571128624</c:v>
                  </c:pt>
                  <c:pt idx="7">
                    <c:v>527.0755389445095</c:v>
                  </c:pt>
                  <c:pt idx="8">
                    <c:v>1412.7767724247838</c:v>
                  </c:pt>
                  <c:pt idx="9">
                    <c:v>472.60671982336271</c:v>
                  </c:pt>
                  <c:pt idx="10">
                    <c:v>803.86380720424052</c:v>
                  </c:pt>
                  <c:pt idx="11">
                    <c:v>380.67904604054934</c:v>
                  </c:pt>
                  <c:pt idx="12">
                    <c:v>763.20346662576947</c:v>
                  </c:pt>
                  <c:pt idx="13">
                    <c:v>1111.6784358309792</c:v>
                  </c:pt>
                  <c:pt idx="14">
                    <c:v>1261.0478188674845</c:v>
                  </c:pt>
                </c:numCache>
              </c:numRef>
            </c:plus>
            <c:minus>
              <c:numRef>
                <c:f>'Single!!'!$B$37:$P$37</c:f>
                <c:numCache>
                  <c:formatCode>General</c:formatCode>
                  <c:ptCount val="15"/>
                  <c:pt idx="0">
                    <c:v>1535.5580641929862</c:v>
                  </c:pt>
                  <c:pt idx="1">
                    <c:v>1222.29209831815</c:v>
                  </c:pt>
                  <c:pt idx="2">
                    <c:v>821.27436860384375</c:v>
                  </c:pt>
                  <c:pt idx="3">
                    <c:v>577.14384432577685</c:v>
                  </c:pt>
                  <c:pt idx="4">
                    <c:v>706.01210305658594</c:v>
                  </c:pt>
                  <c:pt idx="5">
                    <c:v>676.20111582594654</c:v>
                  </c:pt>
                  <c:pt idx="6">
                    <c:v>530.0777571128624</c:v>
                  </c:pt>
                  <c:pt idx="7">
                    <c:v>527.0755389445095</c:v>
                  </c:pt>
                  <c:pt idx="8">
                    <c:v>1412.7767724247838</c:v>
                  </c:pt>
                  <c:pt idx="9">
                    <c:v>472.60671982336271</c:v>
                  </c:pt>
                  <c:pt idx="10">
                    <c:v>803.86380720424052</c:v>
                  </c:pt>
                  <c:pt idx="11">
                    <c:v>380.67904604054934</c:v>
                  </c:pt>
                  <c:pt idx="12">
                    <c:v>763.20346662576947</c:v>
                  </c:pt>
                  <c:pt idx="13">
                    <c:v>1111.6784358309792</c:v>
                  </c:pt>
                  <c:pt idx="14">
                    <c:v>1261.0478188674845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'Single!!'!$B$1:$P$1</c:f>
              <c:strCache>
                <c:ptCount val="15"/>
                <c:pt idx="0">
                  <c:v>BWP17</c:v>
                </c:pt>
                <c:pt idx="1">
                  <c:v>fet3∆/∆</c:v>
                </c:pt>
                <c:pt idx="2">
                  <c:v>fet31∆/∆</c:v>
                </c:pt>
                <c:pt idx="3">
                  <c:v>fet33∆/∆</c:v>
                </c:pt>
                <c:pt idx="4">
                  <c:v>fet34∆/∆</c:v>
                </c:pt>
                <c:pt idx="5">
                  <c:v>fet99∆/∆</c:v>
                </c:pt>
                <c:pt idx="6">
                  <c:v>fth1∆/∆</c:v>
                </c:pt>
                <c:pt idx="7">
                  <c:v>fth2∆/∆</c:v>
                </c:pt>
                <c:pt idx="8">
                  <c:v>ftr1∆/∆</c:v>
                </c:pt>
                <c:pt idx="9">
                  <c:v>ftr2∆/∆</c:v>
                </c:pt>
                <c:pt idx="10">
                  <c:v>3FETs:31</c:v>
                </c:pt>
                <c:pt idx="11">
                  <c:v>3FETs:34</c:v>
                </c:pt>
                <c:pt idx="12">
                  <c:v>4FETs:3</c:v>
                </c:pt>
                <c:pt idx="13">
                  <c:v>4FETs:31</c:v>
                </c:pt>
                <c:pt idx="14">
                  <c:v>4FETs:99</c:v>
                </c:pt>
              </c:strCache>
            </c:strRef>
          </c:cat>
          <c:val>
            <c:numRef>
              <c:f>'Single!!'!$B$36:$P$36</c:f>
              <c:numCache>
                <c:formatCode>General</c:formatCode>
                <c:ptCount val="15"/>
                <c:pt idx="0">
                  <c:v>2034.9230491511962</c:v>
                </c:pt>
                <c:pt idx="1">
                  <c:v>2305.3736379639604</c:v>
                </c:pt>
                <c:pt idx="2">
                  <c:v>1953.8269445867754</c:v>
                </c:pt>
                <c:pt idx="3">
                  <c:v>1846.7825031861237</c:v>
                </c:pt>
                <c:pt idx="4">
                  <c:v>1817.7820578277247</c:v>
                </c:pt>
                <c:pt idx="5">
                  <c:v>1509.3928105743364</c:v>
                </c:pt>
                <c:pt idx="6">
                  <c:v>1131.1166941878637</c:v>
                </c:pt>
                <c:pt idx="7">
                  <c:v>1358.6226662575145</c:v>
                </c:pt>
                <c:pt idx="8">
                  <c:v>2171.0192447520603</c:v>
                </c:pt>
                <c:pt idx="9">
                  <c:v>1265.5690226724826</c:v>
                </c:pt>
                <c:pt idx="10">
                  <c:v>1570.8089341482171</c:v>
                </c:pt>
                <c:pt idx="11">
                  <c:v>1174.4076019145277</c:v>
                </c:pt>
                <c:pt idx="12">
                  <c:v>1881.0251613116877</c:v>
                </c:pt>
                <c:pt idx="13">
                  <c:v>2667.4268519568172</c:v>
                </c:pt>
                <c:pt idx="14">
                  <c:v>2385.2180799393991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7-4E5D-85E6-F8CCE14DD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875592"/>
        <c:axId val="608875264"/>
      </c:barChart>
      <c:catAx>
        <c:axId val="60887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75264"/>
        <c:crosses val="autoZero"/>
        <c:auto val="1"/>
        <c:lblAlgn val="ctr"/>
        <c:lblOffset val="100"/>
        <c:noMultiLvlLbl val="0"/>
      </c:catAx>
      <c:valAx>
        <c:axId val="60887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pg/mg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7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PGE2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'Single!!'!$Q$37:$T$37</c:f>
                <c:numCache>
                  <c:formatCode>General</c:formatCode>
                  <c:ptCount val="4"/>
                  <c:pt idx="0">
                    <c:v>1890.1619355343282</c:v>
                  </c:pt>
                  <c:pt idx="1">
                    <c:v>620.04317636988628</c:v>
                  </c:pt>
                  <c:pt idx="2">
                    <c:v>926.71969585090551</c:v>
                  </c:pt>
                  <c:pt idx="3">
                    <c:v>1028.855281780709</c:v>
                  </c:pt>
                </c:numCache>
              </c:numRef>
            </c:plus>
            <c:minus>
              <c:numRef>
                <c:f>'Single!!'!$Q$37:$T$37</c:f>
                <c:numCache>
                  <c:formatCode>General</c:formatCode>
                  <c:ptCount val="4"/>
                  <c:pt idx="0">
                    <c:v>1890.1619355343282</c:v>
                  </c:pt>
                  <c:pt idx="1">
                    <c:v>620.04317636988628</c:v>
                  </c:pt>
                  <c:pt idx="2">
                    <c:v>926.71969585090551</c:v>
                  </c:pt>
                  <c:pt idx="3">
                    <c:v>1028.855281780709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'Single!!'!$Q$1:$T$1</c:f>
              <c:strCache>
                <c:ptCount val="4"/>
                <c:pt idx="0">
                  <c:v>SC5314</c:v>
                </c:pt>
                <c:pt idx="1">
                  <c:v>ccc1∆/∆</c:v>
                </c:pt>
                <c:pt idx="2">
                  <c:v>ccc2∆/∆</c:v>
                </c:pt>
                <c:pt idx="3">
                  <c:v>fth2∆/∆</c:v>
                </c:pt>
              </c:strCache>
            </c:strRef>
          </c:cat>
          <c:val>
            <c:numRef>
              <c:f>'Single!!'!$Q$36:$T$36</c:f>
              <c:numCache>
                <c:formatCode>General</c:formatCode>
                <c:ptCount val="4"/>
                <c:pt idx="0">
                  <c:v>2541.7243505184802</c:v>
                </c:pt>
                <c:pt idx="1">
                  <c:v>1160.2255046797584</c:v>
                </c:pt>
                <c:pt idx="2">
                  <c:v>2301.7073595412453</c:v>
                </c:pt>
                <c:pt idx="3">
                  <c:v>1949.8116207884168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0-4984-B22F-D633CBA39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38488"/>
        <c:axId val="560738816"/>
      </c:barChart>
      <c:catAx>
        <c:axId val="56073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38816"/>
        <c:crosses val="autoZero"/>
        <c:auto val="1"/>
        <c:lblAlgn val="ctr"/>
        <c:lblOffset val="100"/>
        <c:noMultiLvlLbl val="0"/>
      </c:catAx>
      <c:valAx>
        <c:axId val="56073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pg/mg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3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>
                <a:latin typeface="Times New Roman" panose="02020603050405020304" pitchFamily="18" charset="0"/>
                <a:cs typeface="Times New Roman" panose="02020603050405020304" pitchFamily="18" charset="0"/>
              </a:rPr>
              <a:t>C.</a:t>
            </a:r>
            <a:r>
              <a:rPr lang="en-US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albicans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_PAO1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PGE2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Polymicrobial!$B$42:$P$42</c:f>
                <c:numCache>
                  <c:formatCode>General</c:formatCode>
                  <c:ptCount val="15"/>
                  <c:pt idx="0">
                    <c:v>2160.1219497760849</c:v>
                  </c:pt>
                  <c:pt idx="1">
                    <c:v>671.42800310908092</c:v>
                  </c:pt>
                  <c:pt idx="2">
                    <c:v>1014.9340118775763</c:v>
                  </c:pt>
                  <c:pt idx="3">
                    <c:v>997.5975383436222</c:v>
                  </c:pt>
                  <c:pt idx="4">
                    <c:v>962.34574182195456</c:v>
                  </c:pt>
                  <c:pt idx="5">
                    <c:v>1889.579687987002</c:v>
                  </c:pt>
                  <c:pt idx="6">
                    <c:v>1507.0056253440005</c:v>
                  </c:pt>
                  <c:pt idx="7">
                    <c:v>193.28778624483019</c:v>
                  </c:pt>
                  <c:pt idx="8">
                    <c:v>1959.8504380234747</c:v>
                  </c:pt>
                  <c:pt idx="9">
                    <c:v>1618.2490939559723</c:v>
                  </c:pt>
                  <c:pt idx="10">
                    <c:v>1536.3509413398319</c:v>
                  </c:pt>
                  <c:pt idx="11">
                    <c:v>881.15945943929262</c:v>
                  </c:pt>
                  <c:pt idx="12">
                    <c:v>1607.8609479052234</c:v>
                  </c:pt>
                  <c:pt idx="13">
                    <c:v>852.83695854993346</c:v>
                  </c:pt>
                  <c:pt idx="14">
                    <c:v>536.53653503413943</c:v>
                  </c:pt>
                </c:numCache>
              </c:numRef>
            </c:plus>
            <c:minus>
              <c:numRef>
                <c:f>Polymicrobial!$B$42:$P$42</c:f>
                <c:numCache>
                  <c:formatCode>General</c:formatCode>
                  <c:ptCount val="15"/>
                  <c:pt idx="0">
                    <c:v>2160.1219497760849</c:v>
                  </c:pt>
                  <c:pt idx="1">
                    <c:v>671.42800310908092</c:v>
                  </c:pt>
                  <c:pt idx="2">
                    <c:v>1014.9340118775763</c:v>
                  </c:pt>
                  <c:pt idx="3">
                    <c:v>997.5975383436222</c:v>
                  </c:pt>
                  <c:pt idx="4">
                    <c:v>962.34574182195456</c:v>
                  </c:pt>
                  <c:pt idx="5">
                    <c:v>1889.579687987002</c:v>
                  </c:pt>
                  <c:pt idx="6">
                    <c:v>1507.0056253440005</c:v>
                  </c:pt>
                  <c:pt idx="7">
                    <c:v>193.28778624483019</c:v>
                  </c:pt>
                  <c:pt idx="8">
                    <c:v>1959.8504380234747</c:v>
                  </c:pt>
                  <c:pt idx="9">
                    <c:v>1618.2490939559723</c:v>
                  </c:pt>
                  <c:pt idx="10">
                    <c:v>1536.3509413398319</c:v>
                  </c:pt>
                  <c:pt idx="11">
                    <c:v>881.15945943929262</c:v>
                  </c:pt>
                  <c:pt idx="12">
                    <c:v>1607.8609479052234</c:v>
                  </c:pt>
                  <c:pt idx="13">
                    <c:v>852.83695854993346</c:v>
                  </c:pt>
                  <c:pt idx="14">
                    <c:v>536.53653503413943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Polymicrobial!$B$3:$P$3</c:f>
              <c:strCache>
                <c:ptCount val="15"/>
                <c:pt idx="0">
                  <c:v>BWP17</c:v>
                </c:pt>
                <c:pt idx="1">
                  <c:v>fet3∆/∆</c:v>
                </c:pt>
                <c:pt idx="2">
                  <c:v>fet31∆/∆</c:v>
                </c:pt>
                <c:pt idx="3">
                  <c:v>fet33∆/∆</c:v>
                </c:pt>
                <c:pt idx="4">
                  <c:v>fet34∆/∆</c:v>
                </c:pt>
                <c:pt idx="5">
                  <c:v>fet99∆/∆</c:v>
                </c:pt>
                <c:pt idx="6">
                  <c:v>fth1∆/∆</c:v>
                </c:pt>
                <c:pt idx="7">
                  <c:v>fth2∆/∆</c:v>
                </c:pt>
                <c:pt idx="8">
                  <c:v>ftr1∆/∆</c:v>
                </c:pt>
                <c:pt idx="9">
                  <c:v>ftr2∆/∆</c:v>
                </c:pt>
                <c:pt idx="10">
                  <c:v>3FETs:31</c:v>
                </c:pt>
                <c:pt idx="11">
                  <c:v>3FETs:34</c:v>
                </c:pt>
                <c:pt idx="12">
                  <c:v>4FETs:3</c:v>
                </c:pt>
                <c:pt idx="13">
                  <c:v>4FETs:31</c:v>
                </c:pt>
                <c:pt idx="14">
                  <c:v>4FETs:99</c:v>
                </c:pt>
              </c:strCache>
            </c:strRef>
          </c:cat>
          <c:val>
            <c:numRef>
              <c:f>Polymicrobial!$B$41:$P$41</c:f>
              <c:numCache>
                <c:formatCode>General</c:formatCode>
                <c:ptCount val="15"/>
                <c:pt idx="0">
                  <c:v>3039.023347590216</c:v>
                </c:pt>
                <c:pt idx="1">
                  <c:v>1062.0266518394631</c:v>
                </c:pt>
                <c:pt idx="2">
                  <c:v>2782.3733493290456</c:v>
                </c:pt>
                <c:pt idx="3">
                  <c:v>2334.2450872046943</c:v>
                </c:pt>
                <c:pt idx="4">
                  <c:v>2299.260808966922</c:v>
                </c:pt>
                <c:pt idx="5">
                  <c:v>2037.6575615570118</c:v>
                </c:pt>
                <c:pt idx="6">
                  <c:v>2176.0211044476059</c:v>
                </c:pt>
                <c:pt idx="7">
                  <c:v>343.37543165498761</c:v>
                </c:pt>
                <c:pt idx="8">
                  <c:v>2588.6994821191338</c:v>
                </c:pt>
                <c:pt idx="9">
                  <c:v>2198.8787938470732</c:v>
                </c:pt>
                <c:pt idx="10">
                  <c:v>2269.381339016325</c:v>
                </c:pt>
                <c:pt idx="11">
                  <c:v>1624.3994475137581</c:v>
                </c:pt>
                <c:pt idx="12">
                  <c:v>1815.9723891241104</c:v>
                </c:pt>
                <c:pt idx="13">
                  <c:v>1632.6224608671839</c:v>
                </c:pt>
                <c:pt idx="14">
                  <c:v>938.94422206898616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D-4BC8-A22A-48AD34D65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862472"/>
        <c:axId val="608864440"/>
      </c:barChart>
      <c:catAx>
        <c:axId val="60886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64440"/>
        <c:crosses val="autoZero"/>
        <c:auto val="1"/>
        <c:lblAlgn val="ctr"/>
        <c:lblOffset val="100"/>
        <c:noMultiLvlLbl val="0"/>
      </c:catAx>
      <c:valAx>
        <c:axId val="6088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pg/mg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62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i="1">
                <a:latin typeface="Times New Roman" panose="02020603050405020304" pitchFamily="18" charset="0"/>
                <a:cs typeface="Times New Roman" panose="02020603050405020304" pitchFamily="18" charset="0"/>
              </a:rPr>
              <a:t>C. albicans</a:t>
            </a: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_PAO1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C. albicans_PAO1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Polymicrobial!$S$42:$W$42</c:f>
                <c:numCache>
                  <c:formatCode>General</c:formatCode>
                  <c:ptCount val="5"/>
                  <c:pt idx="0">
                    <c:v>1773.73285774747</c:v>
                  </c:pt>
                  <c:pt idx="1">
                    <c:v>1088.5483217391404</c:v>
                  </c:pt>
                  <c:pt idx="2">
                    <c:v>1466.8711394596858</c:v>
                  </c:pt>
                  <c:pt idx="3">
                    <c:v>1695.285368898247</c:v>
                  </c:pt>
                  <c:pt idx="4">
                    <c:v>1067.9343606552327</c:v>
                  </c:pt>
                </c:numCache>
              </c:numRef>
            </c:plus>
            <c:minus>
              <c:numRef>
                <c:f>Polymicrobial!$S$42:$W$42</c:f>
                <c:numCache>
                  <c:formatCode>General</c:formatCode>
                  <c:ptCount val="5"/>
                  <c:pt idx="0">
                    <c:v>1773.73285774747</c:v>
                  </c:pt>
                  <c:pt idx="1">
                    <c:v>1088.5483217391404</c:v>
                  </c:pt>
                  <c:pt idx="2">
                    <c:v>1466.8711394596858</c:v>
                  </c:pt>
                  <c:pt idx="3">
                    <c:v>1695.285368898247</c:v>
                  </c:pt>
                  <c:pt idx="4">
                    <c:v>1067.9343606552327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Polymicrobial!$S$3:$W$3</c:f>
              <c:strCache>
                <c:ptCount val="5"/>
                <c:pt idx="0">
                  <c:v>SC5314</c:v>
                </c:pt>
                <c:pt idx="1">
                  <c:v>ccc1∆/∆</c:v>
                </c:pt>
                <c:pt idx="2">
                  <c:v>ccc2∆/∆</c:v>
                </c:pt>
                <c:pt idx="3">
                  <c:v>fth2∆/∆</c:v>
                </c:pt>
                <c:pt idx="4">
                  <c:v>PA01</c:v>
                </c:pt>
              </c:strCache>
            </c:strRef>
          </c:cat>
          <c:val>
            <c:numRef>
              <c:f>Polymicrobial!$S$41:$W$41</c:f>
              <c:numCache>
                <c:formatCode>General</c:formatCode>
                <c:ptCount val="5"/>
                <c:pt idx="0">
                  <c:v>2934.7728754207265</c:v>
                </c:pt>
                <c:pt idx="1">
                  <c:v>2977.4039213140695</c:v>
                </c:pt>
                <c:pt idx="2">
                  <c:v>2177.3621643843007</c:v>
                </c:pt>
                <c:pt idx="3">
                  <c:v>2746.6019056122927</c:v>
                </c:pt>
                <c:pt idx="4">
                  <c:v>1208.7633739997766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1-46C0-AC2E-67CCA79C9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220992"/>
        <c:axId val="365009792"/>
      </c:barChart>
      <c:catAx>
        <c:axId val="6242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09792"/>
        <c:crosses val="autoZero"/>
        <c:auto val="1"/>
        <c:lblAlgn val="ctr"/>
        <c:lblOffset val="100"/>
        <c:noMultiLvlLbl val="0"/>
      </c:catAx>
      <c:valAx>
        <c:axId val="36500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pg/mg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22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39</xdr:row>
      <xdr:rowOff>133350</xdr:rowOff>
    </xdr:from>
    <xdr:to>
      <xdr:col>9</xdr:col>
      <xdr:colOff>0</xdr:colOff>
      <xdr:row>54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32BCE8-9129-4110-B70A-DCDACFECE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23812</xdr:colOff>
      <xdr:row>39</xdr:row>
      <xdr:rowOff>152400</xdr:rowOff>
    </xdr:from>
    <xdr:to>
      <xdr:col>23</xdr:col>
      <xdr:colOff>328612</xdr:colOff>
      <xdr:row>54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3E93BE-D3B6-4E20-91E0-392E8F6E9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45</xdr:row>
      <xdr:rowOff>9525</xdr:rowOff>
    </xdr:from>
    <xdr:to>
      <xdr:col>10</xdr:col>
      <xdr:colOff>152400</xdr:colOff>
      <xdr:row>59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2F401-5B2E-4BEC-93CF-644F36DB16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71437</xdr:colOff>
      <xdr:row>45</xdr:row>
      <xdr:rowOff>85725</xdr:rowOff>
    </xdr:from>
    <xdr:to>
      <xdr:col>24</xdr:col>
      <xdr:colOff>423862</xdr:colOff>
      <xdr:row>59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FB85E1-7CE2-44E0-9492-E442C31BB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/>
  </sheetViews>
  <sheetFormatPr defaultRowHeight="15" x14ac:dyDescent="0.25"/>
  <sheetData>
    <row r="1" spans="1:20" x14ac:dyDescent="0.25">
      <c r="A1" t="s">
        <v>22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</row>
    <row r="2" spans="1:20" x14ac:dyDescent="0.25">
      <c r="A2">
        <v>1</v>
      </c>
      <c r="B2">
        <v>476.33514301049297</v>
      </c>
      <c r="C2">
        <v>1100.3616839298359</v>
      </c>
      <c r="D2">
        <v>432.93812564531373</v>
      </c>
      <c r="E2">
        <v>1292.8501872597699</v>
      </c>
      <c r="F2">
        <v>2049.6783711554285</v>
      </c>
      <c r="G2">
        <v>2413.2561877940775</v>
      </c>
      <c r="I2">
        <v>954.55475460689217</v>
      </c>
      <c r="J2">
        <v>3334.3123573404009</v>
      </c>
      <c r="K2">
        <v>1952.6797272003832</v>
      </c>
      <c r="L2">
        <v>1062.4929363886069</v>
      </c>
      <c r="M2">
        <v>1715.4304605507707</v>
      </c>
      <c r="N2">
        <v>1041.3265228281157</v>
      </c>
      <c r="O2">
        <v>1927.0120611573298</v>
      </c>
      <c r="P2">
        <v>1585.5098395189925</v>
      </c>
      <c r="Q2">
        <v>494.31128055244034</v>
      </c>
      <c r="R2">
        <v>380.16296828401431</v>
      </c>
      <c r="S2">
        <v>2991.223595193967</v>
      </c>
      <c r="T2">
        <v>252.48711863085853</v>
      </c>
    </row>
    <row r="3" spans="1:20" x14ac:dyDescent="0.25">
      <c r="A3">
        <v>2</v>
      </c>
      <c r="B3">
        <v>691.13962679768747</v>
      </c>
      <c r="C3">
        <v>954.87520785459344</v>
      </c>
      <c r="D3">
        <v>529.78805122832864</v>
      </c>
      <c r="E3">
        <v>999.06358130153615</v>
      </c>
      <c r="F3">
        <v>2425.3576344924772</v>
      </c>
      <c r="G3">
        <v>1767.6826528069171</v>
      </c>
      <c r="I3">
        <v>1265.4396650153999</v>
      </c>
      <c r="J3">
        <v>3055.3341068476734</v>
      </c>
      <c r="L3">
        <v>1361.3646640789982</v>
      </c>
      <c r="M3">
        <v>1678.2880800652631</v>
      </c>
      <c r="N3">
        <v>1227.6111757268914</v>
      </c>
      <c r="O3">
        <v>2110.5275569381629</v>
      </c>
      <c r="P3">
        <v>1563.6616216646287</v>
      </c>
      <c r="Q3">
        <v>725.53900834525246</v>
      </c>
      <c r="R3">
        <v>453.0072981872039</v>
      </c>
      <c r="S3">
        <v>2728.4624543138311</v>
      </c>
      <c r="T3">
        <v>574.65251824034817</v>
      </c>
    </row>
    <row r="4" spans="1:20" x14ac:dyDescent="0.25">
      <c r="A4">
        <v>3</v>
      </c>
      <c r="B4">
        <v>911.49221703123658</v>
      </c>
      <c r="C4">
        <v>712.66693416256214</v>
      </c>
      <c r="D4">
        <v>369.3067628070196</v>
      </c>
      <c r="E4">
        <v>977.46543163979857</v>
      </c>
      <c r="F4">
        <v>2031.084386066869</v>
      </c>
      <c r="G4">
        <v>2001.3360844257159</v>
      </c>
      <c r="I4">
        <v>954.55475460689217</v>
      </c>
      <c r="J4">
        <v>3722.929163238533</v>
      </c>
      <c r="K4">
        <v>591.37554009498695</v>
      </c>
      <c r="L4">
        <v>1405.7010207209246</v>
      </c>
      <c r="M4">
        <v>1606.173791301004</v>
      </c>
      <c r="N4">
        <v>1377.0103751893773</v>
      </c>
      <c r="O4">
        <v>2198.9803970370817</v>
      </c>
      <c r="P4">
        <v>1592.8501874348965</v>
      </c>
      <c r="Q4">
        <v>894.33628753457219</v>
      </c>
      <c r="R4">
        <v>461.33821699816713</v>
      </c>
      <c r="S4">
        <v>2309.4563448338699</v>
      </c>
    </row>
    <row r="5" spans="1:20" x14ac:dyDescent="0.25">
      <c r="A5">
        <v>4</v>
      </c>
      <c r="B5">
        <v>775.37186176305852</v>
      </c>
      <c r="C5">
        <v>1924.2922620307256</v>
      </c>
      <c r="D5">
        <v>2347.1020371308118</v>
      </c>
      <c r="E5">
        <v>1991.8652011602139</v>
      </c>
      <c r="F5">
        <v>3768.5143526667225</v>
      </c>
      <c r="G5">
        <v>1971.3505409148158</v>
      </c>
      <c r="I5">
        <v>917.82195821890502</v>
      </c>
      <c r="J5">
        <v>3785.6308361529686</v>
      </c>
      <c r="L5">
        <v>1110.7468745223662</v>
      </c>
      <c r="M5">
        <v>987.53486890753186</v>
      </c>
      <c r="N5">
        <v>745.99630002955814</v>
      </c>
      <c r="O5">
        <v>1526.4111576283276</v>
      </c>
      <c r="P5">
        <v>1701.3892798007864</v>
      </c>
      <c r="Q5">
        <v>1866.3505017975458</v>
      </c>
      <c r="R5">
        <v>283.04347456822791</v>
      </c>
      <c r="S5">
        <v>1807.4446333229819</v>
      </c>
    </row>
    <row r="6" spans="1:20" x14ac:dyDescent="0.25">
      <c r="A6">
        <v>5</v>
      </c>
      <c r="B6">
        <v>755.66371494902967</v>
      </c>
      <c r="C6">
        <v>976.42072542723906</v>
      </c>
      <c r="E6">
        <v>965.51239846100862</v>
      </c>
      <c r="F6">
        <v>1684.1122562512385</v>
      </c>
      <c r="G6">
        <v>2314.0685930969748</v>
      </c>
      <c r="I6">
        <v>1103.8450037204364</v>
      </c>
      <c r="J6">
        <v>4255.2985806260722</v>
      </c>
      <c r="L6">
        <v>1201.9932003383672</v>
      </c>
      <c r="O6">
        <v>1604.4905583890641</v>
      </c>
      <c r="P6">
        <v>1229.6312335146351</v>
      </c>
      <c r="Q6">
        <v>1556.8530990365364</v>
      </c>
      <c r="S6">
        <v>1945.8700749352179</v>
      </c>
    </row>
    <row r="7" spans="1:20" x14ac:dyDescent="0.25">
      <c r="A7">
        <v>6</v>
      </c>
      <c r="B7">
        <v>1135.8956279152665</v>
      </c>
      <c r="C7">
        <v>1310.0565308876967</v>
      </c>
      <c r="F7">
        <v>1880.4480596609253</v>
      </c>
      <c r="G7">
        <v>1679.8172772811047</v>
      </c>
      <c r="J7">
        <v>4004.0105636866747</v>
      </c>
      <c r="K7">
        <v>1886.697455946935</v>
      </c>
      <c r="L7">
        <v>1409.7563164680821</v>
      </c>
      <c r="O7">
        <v>1255.3422680611559</v>
      </c>
      <c r="P7">
        <v>1388.1716668825759</v>
      </c>
      <c r="Q7">
        <v>1512.2603452481299</v>
      </c>
      <c r="S7">
        <v>2201.1679121600055</v>
      </c>
    </row>
    <row r="8" spans="1:20" x14ac:dyDescent="0.25">
      <c r="A8">
        <v>7</v>
      </c>
      <c r="B8">
        <v>1336.8338340714527</v>
      </c>
      <c r="C8">
        <v>3140.9444201964293</v>
      </c>
      <c r="Q8">
        <v>458.12038439642248</v>
      </c>
      <c r="S8">
        <v>1662.3070487904185</v>
      </c>
    </row>
    <row r="9" spans="1:20" x14ac:dyDescent="0.25">
      <c r="A9">
        <v>8</v>
      </c>
      <c r="B9">
        <v>942.63014173376405</v>
      </c>
      <c r="C9">
        <v>2971.7552593220516</v>
      </c>
      <c r="E9">
        <v>1962.1366315352825</v>
      </c>
      <c r="F9">
        <v>2189.2388368400125</v>
      </c>
      <c r="H9">
        <v>1020.6062899343499</v>
      </c>
      <c r="J9">
        <v>1123.5867389957227</v>
      </c>
      <c r="L9">
        <v>2149.0441543789257</v>
      </c>
      <c r="O9">
        <v>2529.6409285243653</v>
      </c>
      <c r="P9">
        <v>2285.8415908318921</v>
      </c>
      <c r="Q9">
        <v>848.73743580350936</v>
      </c>
      <c r="S9">
        <v>2012.0842934707598</v>
      </c>
    </row>
    <row r="10" spans="1:20" x14ac:dyDescent="0.25">
      <c r="A10">
        <v>9</v>
      </c>
      <c r="B10">
        <v>1245.2621353693462</v>
      </c>
      <c r="C10">
        <v>215.12768946860538</v>
      </c>
      <c r="E10">
        <v>1887.808720228649</v>
      </c>
      <c r="F10">
        <v>2201.2199809706658</v>
      </c>
      <c r="H10">
        <v>738.71045621239159</v>
      </c>
      <c r="O10">
        <v>2355.8662078535222</v>
      </c>
      <c r="P10">
        <v>2248.8198146339155</v>
      </c>
      <c r="Q10">
        <v>590.49278486309709</v>
      </c>
      <c r="S10">
        <v>2034.0965240899229</v>
      </c>
    </row>
    <row r="11" spans="1:20" x14ac:dyDescent="0.25">
      <c r="A11">
        <v>10</v>
      </c>
      <c r="B11">
        <v>1385.9153681654093</v>
      </c>
      <c r="C11">
        <v>2133.0423149186618</v>
      </c>
      <c r="E11">
        <v>1688.3901966286269</v>
      </c>
      <c r="F11">
        <v>1131.2615962170557</v>
      </c>
      <c r="H11">
        <v>965.07600018226651</v>
      </c>
      <c r="O11">
        <v>2421.1174318880007</v>
      </c>
      <c r="P11">
        <v>2310.8713662080804</v>
      </c>
      <c r="S11">
        <v>3135.5220375976719</v>
      </c>
    </row>
    <row r="12" spans="1:20" x14ac:dyDescent="0.25">
      <c r="A12">
        <v>11</v>
      </c>
      <c r="B12">
        <v>1135.455409483784</v>
      </c>
      <c r="E12">
        <v>1748.7424207611541</v>
      </c>
      <c r="F12">
        <v>1607.8024714568376</v>
      </c>
      <c r="O12">
        <v>3740.5402498670378</v>
      </c>
      <c r="P12">
        <v>2676.8377770580141</v>
      </c>
      <c r="S12">
        <v>2329.9351924932139</v>
      </c>
    </row>
    <row r="13" spans="1:20" x14ac:dyDescent="0.25">
      <c r="A13">
        <v>12</v>
      </c>
      <c r="B13">
        <v>1278.6564691950509</v>
      </c>
      <c r="E13">
        <v>2428.9455454838567</v>
      </c>
      <c r="S13">
        <v>3165.9585036652388</v>
      </c>
    </row>
    <row r="14" spans="1:20" x14ac:dyDescent="0.25">
      <c r="A14">
        <v>13</v>
      </c>
      <c r="B14">
        <v>1391.9243501424785</v>
      </c>
      <c r="Q14">
        <v>2707.9165532451507</v>
      </c>
      <c r="R14">
        <v>1606.0039827158566</v>
      </c>
      <c r="S14">
        <v>3493.8412619252481</v>
      </c>
      <c r="T14">
        <v>2180.8694810827424</v>
      </c>
    </row>
    <row r="15" spans="1:20" x14ac:dyDescent="0.25">
      <c r="A15">
        <v>14</v>
      </c>
      <c r="B15">
        <v>1348.7777112832457</v>
      </c>
      <c r="Q15">
        <v>2852.4618940871992</v>
      </c>
      <c r="R15">
        <v>2072.1812018716155</v>
      </c>
      <c r="S15">
        <v>3863.4942713466999</v>
      </c>
      <c r="T15">
        <v>2028.394045511425</v>
      </c>
    </row>
    <row r="16" spans="1:20" x14ac:dyDescent="0.25">
      <c r="A16">
        <v>15</v>
      </c>
      <c r="B16">
        <v>899.69652788383496</v>
      </c>
      <c r="Q16">
        <v>4350.5930321143614</v>
      </c>
      <c r="R16">
        <v>1652.1811340519439</v>
      </c>
      <c r="S16">
        <v>3338.8382785945837</v>
      </c>
      <c r="T16">
        <v>2701.4563806805909</v>
      </c>
    </row>
    <row r="17" spans="1:20" x14ac:dyDescent="0.25">
      <c r="A17">
        <v>16</v>
      </c>
      <c r="B17">
        <v>1424.4675477800592</v>
      </c>
      <c r="G17">
        <v>763.64817781363035</v>
      </c>
      <c r="Q17">
        <v>6210.3444510680583</v>
      </c>
      <c r="R17">
        <v>1688.5878084942142</v>
      </c>
      <c r="S17">
        <v>4321.5364322746873</v>
      </c>
      <c r="T17">
        <v>2540.3815089919017</v>
      </c>
    </row>
    <row r="18" spans="1:20" x14ac:dyDescent="0.25">
      <c r="A18">
        <v>17</v>
      </c>
      <c r="B18">
        <v>1844.149710919211</v>
      </c>
      <c r="G18">
        <v>1108.3213442415242</v>
      </c>
      <c r="Q18">
        <v>4565.4863565728538</v>
      </c>
      <c r="R18">
        <v>1610.279133583789</v>
      </c>
      <c r="S18">
        <v>3367.7336121463381</v>
      </c>
      <c r="T18">
        <v>2207.0277816001812</v>
      </c>
    </row>
    <row r="19" spans="1:20" x14ac:dyDescent="0.25">
      <c r="A19">
        <v>18</v>
      </c>
      <c r="B19">
        <v>2952.3654014528151</v>
      </c>
      <c r="G19">
        <v>963.61082680077743</v>
      </c>
      <c r="Q19">
        <v>3627.0026927413883</v>
      </c>
      <c r="R19">
        <v>1459.0544580135079</v>
      </c>
      <c r="S19">
        <v>2846.9356431765</v>
      </c>
      <c r="T19">
        <v>3759.9674200012914</v>
      </c>
    </row>
    <row r="20" spans="1:20" x14ac:dyDescent="0.25">
      <c r="A20">
        <v>19</v>
      </c>
      <c r="B20">
        <v>3599.1415913668889</v>
      </c>
      <c r="D20">
        <v>2263.7546395209615</v>
      </c>
      <c r="G20">
        <v>1744.6066591697579</v>
      </c>
      <c r="I20">
        <v>1279.7182048860793</v>
      </c>
      <c r="K20">
        <v>1177.9072524169496</v>
      </c>
      <c r="M20">
        <v>1411.3238248038081</v>
      </c>
      <c r="N20">
        <v>1593.2876549363721</v>
      </c>
      <c r="Q20">
        <v>4288.3989967780126</v>
      </c>
      <c r="S20">
        <v>1703.2330422261616</v>
      </c>
      <c r="T20">
        <v>2714.4744160768628</v>
      </c>
    </row>
    <row r="21" spans="1:20" x14ac:dyDescent="0.25">
      <c r="A21">
        <v>20</v>
      </c>
      <c r="B21">
        <v>4404.5217045703175</v>
      </c>
      <c r="D21">
        <v>2429.8851518261658</v>
      </c>
      <c r="G21">
        <v>1976.8991995585343</v>
      </c>
      <c r="H21">
        <v>1031.7990738364551</v>
      </c>
      <c r="I21">
        <v>1273.7079227272702</v>
      </c>
      <c r="K21">
        <v>1020.6426774925908</v>
      </c>
      <c r="M21">
        <v>1071.8734136109083</v>
      </c>
      <c r="N21">
        <v>1959.8964890329187</v>
      </c>
      <c r="Q21">
        <v>4018.9772646372876</v>
      </c>
      <c r="S21">
        <v>1286.0139671023401</v>
      </c>
      <c r="T21">
        <v>1396.2602696061963</v>
      </c>
    </row>
    <row r="22" spans="1:20" x14ac:dyDescent="0.25">
      <c r="A22">
        <v>21</v>
      </c>
      <c r="B22">
        <v>5775.0846320923547</v>
      </c>
      <c r="D22">
        <v>2429.8851518261658</v>
      </c>
      <c r="G22">
        <v>1716.7408777611331</v>
      </c>
      <c r="H22">
        <v>944.28388101012729</v>
      </c>
      <c r="I22">
        <v>1310.1085733734219</v>
      </c>
      <c r="K22">
        <v>1303.3149756208454</v>
      </c>
      <c r="M22">
        <v>1329.6588324076531</v>
      </c>
      <c r="N22">
        <v>2084.0436158648245</v>
      </c>
      <c r="S22">
        <v>2359.7195535911105</v>
      </c>
    </row>
    <row r="23" spans="1:20" x14ac:dyDescent="0.25">
      <c r="A23">
        <v>22</v>
      </c>
      <c r="B23">
        <v>1715.90388366551</v>
      </c>
      <c r="G23">
        <v>391.24766496294887</v>
      </c>
      <c r="H23">
        <v>1363.8503207859849</v>
      </c>
      <c r="I23">
        <v>2027.5469119868001</v>
      </c>
      <c r="K23">
        <v>940.44709333483422</v>
      </c>
      <c r="M23">
        <v>1038.6463564036874</v>
      </c>
      <c r="N23">
        <v>1637.6622413786486</v>
      </c>
      <c r="S23">
        <v>1936.1607037532351</v>
      </c>
    </row>
    <row r="24" spans="1:20" x14ac:dyDescent="0.25">
      <c r="A24">
        <v>23</v>
      </c>
      <c r="B24">
        <v>4879.3174203635399</v>
      </c>
      <c r="G24">
        <v>1541.4120972383812</v>
      </c>
      <c r="H24">
        <v>2048.6929410321227</v>
      </c>
      <c r="I24">
        <v>2394.3311061924423</v>
      </c>
      <c r="K24">
        <v>1540.0889831471218</v>
      </c>
      <c r="M24">
        <v>1675.0674425400139</v>
      </c>
      <c r="S24">
        <v>2619.207800922647</v>
      </c>
    </row>
    <row r="25" spans="1:20" x14ac:dyDescent="0.25">
      <c r="A25">
        <v>24</v>
      </c>
      <c r="B25">
        <v>1891.9256101658227</v>
      </c>
      <c r="G25">
        <v>1072.624063230124</v>
      </c>
      <c r="H25">
        <v>1818.0203023200743</v>
      </c>
      <c r="I25">
        <v>1828.0353219453414</v>
      </c>
      <c r="K25">
        <v>1256.3564072576235</v>
      </c>
      <c r="M25">
        <v>925.63203028973476</v>
      </c>
      <c r="S25">
        <v>1172.3395819403361</v>
      </c>
    </row>
    <row r="26" spans="1:20" x14ac:dyDescent="0.25">
      <c r="A26">
        <v>25</v>
      </c>
      <c r="B26">
        <v>4832.6380069116503</v>
      </c>
      <c r="H26">
        <v>1597.336554253731</v>
      </c>
      <c r="S26">
        <v>504.37496037095019</v>
      </c>
    </row>
    <row r="27" spans="1:20" x14ac:dyDescent="0.25">
      <c r="A27">
        <v>26</v>
      </c>
      <c r="B27">
        <v>1311.8424614545752</v>
      </c>
      <c r="S27">
        <v>1735.8514398499183</v>
      </c>
    </row>
    <row r="28" spans="1:20" x14ac:dyDescent="0.25">
      <c r="A28">
        <v>27</v>
      </c>
      <c r="B28">
        <v>4144.9313701013307</v>
      </c>
      <c r="C28">
        <v>2954.8293260413097</v>
      </c>
      <c r="D28">
        <v>2618.9948841953769</v>
      </c>
      <c r="E28">
        <v>2021.2196033550033</v>
      </c>
      <c r="F28">
        <v>1569.2307931447126</v>
      </c>
      <c r="G28">
        <v>825.1812468032731</v>
      </c>
      <c r="H28">
        <v>1009.9519468083254</v>
      </c>
      <c r="I28">
        <v>665.40507667439056</v>
      </c>
      <c r="J28">
        <v>1116.2369040475687</v>
      </c>
      <c r="K28">
        <v>1023.3030804778966</v>
      </c>
      <c r="L28">
        <v>2232.4593435453553</v>
      </c>
      <c r="M28">
        <v>1093.267534010705</v>
      </c>
      <c r="N28">
        <v>1293.4625503718005</v>
      </c>
      <c r="O28">
        <v>4418.9697373889676</v>
      </c>
      <c r="P28">
        <v>3669.0780735099211</v>
      </c>
      <c r="Q28">
        <v>5551.5110079327642</v>
      </c>
      <c r="R28">
        <v>283.04347456822791</v>
      </c>
      <c r="S28">
        <v>2407.8770955011305</v>
      </c>
      <c r="T28">
        <v>3379.4509971410357</v>
      </c>
    </row>
    <row r="29" spans="1:20" x14ac:dyDescent="0.25">
      <c r="A29">
        <v>28</v>
      </c>
      <c r="B29">
        <v>996.04003731811088</v>
      </c>
      <c r="C29">
        <v>2770.9335458465475</v>
      </c>
      <c r="D29">
        <v>2924.3690401646677</v>
      </c>
      <c r="E29">
        <v>2696.2291792070587</v>
      </c>
      <c r="F29">
        <v>1512.8986841880251</v>
      </c>
      <c r="G29">
        <v>68.827529695391149</v>
      </c>
      <c r="H29">
        <v>1365.7261347311112</v>
      </c>
      <c r="I29">
        <v>1284.6804429102372</v>
      </c>
      <c r="J29">
        <v>1051.2594777110605</v>
      </c>
      <c r="K29">
        <v>1200.8416078583425</v>
      </c>
      <c r="L29">
        <v>1926.980898256307</v>
      </c>
      <c r="M29">
        <v>1093.267534010705</v>
      </c>
      <c r="N29">
        <v>1312.249664850711</v>
      </c>
      <c r="O29">
        <v>4083.6783658523</v>
      </c>
      <c r="P29">
        <v>3083.1094081438546</v>
      </c>
      <c r="Q29">
        <v>6251.2457315995925</v>
      </c>
      <c r="R29">
        <v>517.20486642759977</v>
      </c>
      <c r="S29">
        <v>3706.8828385872298</v>
      </c>
      <c r="T29">
        <v>2686.5153789219376</v>
      </c>
    </row>
    <row r="30" spans="1:20" x14ac:dyDescent="0.25">
      <c r="A30">
        <v>29</v>
      </c>
      <c r="B30">
        <v>155.64473347607935</v>
      </c>
      <c r="C30">
        <v>3227.4406613060728</v>
      </c>
      <c r="D30">
        <v>2412.5705454373406</v>
      </c>
      <c r="E30">
        <v>2168.5957997608321</v>
      </c>
      <c r="F30">
        <v>1559.8992764867926</v>
      </c>
      <c r="G30">
        <v>1017.8895983436419</v>
      </c>
      <c r="H30">
        <v>833.74848052143921</v>
      </c>
      <c r="I30">
        <v>1284.6804429102372</v>
      </c>
      <c r="J30">
        <v>1489.1568125895519</v>
      </c>
      <c r="K30">
        <v>1819.5490106680036</v>
      </c>
      <c r="L30">
        <v>2651.1421807509614</v>
      </c>
      <c r="M30">
        <v>1664.3778010687852</v>
      </c>
      <c r="N30">
        <v>2726.8750737469636</v>
      </c>
      <c r="O30">
        <v>2397.4049100519615</v>
      </c>
      <c r="P30">
        <v>967.19093276107458</v>
      </c>
      <c r="Q30">
        <v>267.76466579320061</v>
      </c>
      <c r="R30">
        <v>1499.713517543619</v>
      </c>
      <c r="S30">
        <v>412.36536372836008</v>
      </c>
      <c r="T30">
        <v>284.85472703584884</v>
      </c>
    </row>
    <row r="31" spans="1:20" x14ac:dyDescent="0.25">
      <c r="A31">
        <v>30</v>
      </c>
      <c r="B31">
        <v>724.69452393315009</v>
      </c>
      <c r="C31">
        <v>4003.9080515105388</v>
      </c>
      <c r="D31">
        <v>1166.6931418187294</v>
      </c>
      <c r="E31">
        <v>2815.2403594544799</v>
      </c>
      <c r="F31">
        <v>2164.7878336282743</v>
      </c>
      <c r="G31">
        <v>1149.8144305835253</v>
      </c>
      <c r="H31">
        <v>85.998811757687506</v>
      </c>
      <c r="I31">
        <v>1354.4302846863718</v>
      </c>
      <c r="J31">
        <v>1080.8897659917795</v>
      </c>
      <c r="K31">
        <v>1819.5490106680036</v>
      </c>
      <c r="L31">
        <v>2155.9622543831383</v>
      </c>
      <c r="M31">
        <v>675.23452352961488</v>
      </c>
      <c r="N31">
        <v>2581.7107295517876</v>
      </c>
      <c r="O31">
        <v>2289.5367518171943</v>
      </c>
      <c r="P31">
        <v>1571.9372535494333</v>
      </c>
      <c r="Q31">
        <v>1529.4373836856932</v>
      </c>
      <c r="R31">
        <v>728.04906888780647</v>
      </c>
      <c r="S31">
        <v>1998.0782415051449</v>
      </c>
      <c r="T31">
        <v>2414.7051639102301</v>
      </c>
    </row>
    <row r="32" spans="1:20" x14ac:dyDescent="0.25">
      <c r="A32">
        <v>31</v>
      </c>
      <c r="B32">
        <v>3831.1027764353817</v>
      </c>
      <c r="C32">
        <v>3332.0271808336925</v>
      </c>
      <c r="D32">
        <v>1711.9196556933912</v>
      </c>
      <c r="E32">
        <v>1465.3660096288543</v>
      </c>
      <c r="F32">
        <v>1581.1959618039493</v>
      </c>
      <c r="G32">
        <v>2048.8650900533939</v>
      </c>
      <c r="H32">
        <v>1890.6183068589232</v>
      </c>
      <c r="I32">
        <v>323.25420867123603</v>
      </c>
      <c r="J32">
        <v>1131.3169319219903</v>
      </c>
      <c r="K32">
        <v>2160.1777719285155</v>
      </c>
      <c r="L32">
        <v>2867.6860595698886</v>
      </c>
      <c r="M32">
        <v>712.95893327152237</v>
      </c>
      <c r="N32">
        <v>2440.2105619831545</v>
      </c>
      <c r="O32">
        <v>2132.2906552287791</v>
      </c>
      <c r="P32">
        <v>2717.4287139899379</v>
      </c>
      <c r="Q32">
        <v>2612.9610551526657</v>
      </c>
      <c r="R32">
        <v>1219.5699850484457</v>
      </c>
      <c r="S32">
        <v>1526.6559947631019</v>
      </c>
      <c r="T32">
        <v>1010.4600717593407</v>
      </c>
    </row>
    <row r="33" spans="1:20" x14ac:dyDescent="0.25">
      <c r="A33">
        <v>32</v>
      </c>
      <c r="B33">
        <v>4375.1078694977887</v>
      </c>
      <c r="C33">
        <v>3454.0498118236405</v>
      </c>
      <c r="D33">
        <v>1309.5378592203674</v>
      </c>
      <c r="E33">
        <v>1791.0152424544526</v>
      </c>
      <c r="F33">
        <v>1158.5279808924349</v>
      </c>
      <c r="G33">
        <v>2684.8362312158533</v>
      </c>
      <c r="H33">
        <v>393.81783292731643</v>
      </c>
      <c r="I33">
        <v>1391.0300559609693</v>
      </c>
      <c r="J33">
        <v>841.98172893514652</v>
      </c>
      <c r="K33">
        <v>430.77702509387416</v>
      </c>
      <c r="L33">
        <v>208.84609451020543</v>
      </c>
      <c r="M33">
        <v>751.28258677386452</v>
      </c>
      <c r="N33">
        <v>2827.0419132279771</v>
      </c>
      <c r="O33">
        <v>2992.5898670668771</v>
      </c>
      <c r="P33">
        <v>3924.5200941165253</v>
      </c>
      <c r="Q33">
        <v>2028.4420915059152</v>
      </c>
      <c r="R33">
        <v>521.47999346929407</v>
      </c>
      <c r="S33">
        <v>1358.6571467581578</v>
      </c>
      <c r="T33">
        <v>1740.7113502163072</v>
      </c>
    </row>
    <row r="34" spans="1:20" x14ac:dyDescent="0.25">
      <c r="A34">
        <v>33</v>
      </c>
      <c r="B34">
        <v>2582.5312016897474</v>
      </c>
      <c r="C34">
        <v>4008.6202398271244</v>
      </c>
      <c r="D34">
        <v>270.65937616459064</v>
      </c>
      <c r="E34">
        <v>2494.8560458435259</v>
      </c>
      <c r="F34">
        <v>387.03650714889176</v>
      </c>
      <c r="G34">
        <v>1984.605458843904</v>
      </c>
      <c r="H34">
        <v>989.6297738335179</v>
      </c>
      <c r="I34">
        <v>1245.1661084228924</v>
      </c>
      <c r="J34">
        <v>402.32545844370424</v>
      </c>
      <c r="K34">
        <v>759.44239877767222</v>
      </c>
      <c r="L34">
        <v>247.14908016291301</v>
      </c>
      <c r="M34">
        <v>1824.7080121678575</v>
      </c>
      <c r="N34">
        <v>3366.9925509562077</v>
      </c>
      <c r="O34">
        <v>5361.857378515756</v>
      </c>
      <c r="P34">
        <v>6031.8585053506158</v>
      </c>
      <c r="Q34">
        <v>1191.8401079518842</v>
      </c>
      <c r="R34">
        <v>225.58293616093798</v>
      </c>
      <c r="S34">
        <v>1673.0170199301156</v>
      </c>
      <c r="T34">
        <v>1274.1289239959833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2" sqref="A2:A21"/>
    </sheetView>
  </sheetViews>
  <sheetFormatPr defaultRowHeight="15" x14ac:dyDescent="0.25"/>
  <sheetData>
    <row r="1" spans="1:2" x14ac:dyDescent="0.25">
      <c r="A1" t="s">
        <v>34</v>
      </c>
      <c r="B1" t="s">
        <v>35</v>
      </c>
    </row>
    <row r="2" spans="1:2" x14ac:dyDescent="0.25">
      <c r="A2" t="s">
        <v>22</v>
      </c>
      <c r="B2" t="s">
        <v>22</v>
      </c>
    </row>
    <row r="3" spans="1:2" x14ac:dyDescent="0.25">
      <c r="A3" t="s">
        <v>36</v>
      </c>
      <c r="B3" t="s">
        <v>0</v>
      </c>
    </row>
    <row r="4" spans="1:2" x14ac:dyDescent="0.25">
      <c r="A4" t="s">
        <v>37</v>
      </c>
      <c r="B4" t="s">
        <v>23</v>
      </c>
    </row>
    <row r="5" spans="1:2" x14ac:dyDescent="0.25">
      <c r="A5" t="s">
        <v>38</v>
      </c>
      <c r="B5" t="s">
        <v>24</v>
      </c>
    </row>
    <row r="6" spans="1:2" x14ac:dyDescent="0.25">
      <c r="A6" t="s">
        <v>39</v>
      </c>
      <c r="B6" t="s">
        <v>25</v>
      </c>
    </row>
    <row r="7" spans="1:2" x14ac:dyDescent="0.25">
      <c r="A7" t="s">
        <v>40</v>
      </c>
      <c r="B7" t="s">
        <v>26</v>
      </c>
    </row>
    <row r="8" spans="1:2" x14ac:dyDescent="0.25">
      <c r="A8" t="s">
        <v>41</v>
      </c>
      <c r="B8" t="s">
        <v>27</v>
      </c>
    </row>
    <row r="9" spans="1:2" x14ac:dyDescent="0.25">
      <c r="A9" t="s">
        <v>42</v>
      </c>
      <c r="B9" t="s">
        <v>28</v>
      </c>
    </row>
    <row r="10" spans="1:2" x14ac:dyDescent="0.25">
      <c r="A10" t="s">
        <v>43</v>
      </c>
      <c r="B10" t="s">
        <v>29</v>
      </c>
    </row>
    <row r="11" spans="1:2" x14ac:dyDescent="0.25">
      <c r="A11" t="s">
        <v>44</v>
      </c>
      <c r="B11" t="s">
        <v>30</v>
      </c>
    </row>
    <row r="12" spans="1:2" x14ac:dyDescent="0.25">
      <c r="A12" t="s">
        <v>45</v>
      </c>
      <c r="B12" t="s">
        <v>31</v>
      </c>
    </row>
    <row r="13" spans="1:2" x14ac:dyDescent="0.25">
      <c r="A13" t="s">
        <v>46</v>
      </c>
      <c r="B13" t="s">
        <v>10</v>
      </c>
    </row>
    <row r="14" spans="1:2" x14ac:dyDescent="0.25">
      <c r="A14" t="s">
        <v>47</v>
      </c>
      <c r="B14" t="s">
        <v>11</v>
      </c>
    </row>
    <row r="15" spans="1:2" x14ac:dyDescent="0.25">
      <c r="A15" t="s">
        <v>48</v>
      </c>
      <c r="B15" t="s">
        <v>12</v>
      </c>
    </row>
    <row r="16" spans="1:2" x14ac:dyDescent="0.25">
      <c r="A16" t="s">
        <v>49</v>
      </c>
      <c r="B16" t="s">
        <v>13</v>
      </c>
    </row>
    <row r="17" spans="1:2" x14ac:dyDescent="0.25">
      <c r="A17" t="s">
        <v>50</v>
      </c>
      <c r="B17" t="s">
        <v>14</v>
      </c>
    </row>
    <row r="18" spans="1:2" x14ac:dyDescent="0.25">
      <c r="A18" t="s">
        <v>51</v>
      </c>
      <c r="B18" t="s">
        <v>16</v>
      </c>
    </row>
    <row r="19" spans="1:2" x14ac:dyDescent="0.25">
      <c r="A19" t="s">
        <v>52</v>
      </c>
      <c r="B19" t="s">
        <v>32</v>
      </c>
    </row>
    <row r="20" spans="1:2" x14ac:dyDescent="0.25">
      <c r="A20" t="s">
        <v>53</v>
      </c>
      <c r="B20" t="s">
        <v>33</v>
      </c>
    </row>
    <row r="21" spans="1:2" x14ac:dyDescent="0.25">
      <c r="A21" t="s">
        <v>54</v>
      </c>
      <c r="B21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T34" sqref="A1:T34"/>
    </sheetView>
  </sheetViews>
  <sheetFormatPr defaultRowHeight="15" x14ac:dyDescent="0.25"/>
  <sheetData>
    <row r="1" spans="1:20" x14ac:dyDescent="0.25">
      <c r="A1" t="s">
        <v>22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8" t="s">
        <v>16</v>
      </c>
      <c r="R1" s="8" t="s">
        <v>17</v>
      </c>
      <c r="S1" s="8" t="s">
        <v>18</v>
      </c>
      <c r="T1" s="1" t="s">
        <v>7</v>
      </c>
    </row>
    <row r="2" spans="1:20" x14ac:dyDescent="0.25">
      <c r="A2">
        <v>1</v>
      </c>
      <c r="B2" s="2">
        <v>476.33514301049297</v>
      </c>
      <c r="C2" s="2">
        <v>1100.3616839298359</v>
      </c>
      <c r="D2" s="2">
        <v>432.93812564531373</v>
      </c>
      <c r="E2" s="2">
        <v>1292.8501872597699</v>
      </c>
      <c r="F2" s="2">
        <v>2049.6783711554285</v>
      </c>
      <c r="G2">
        <v>2413.2561877940775</v>
      </c>
      <c r="I2">
        <v>954.55475460689217</v>
      </c>
      <c r="J2" s="2">
        <v>3334.3123573404009</v>
      </c>
      <c r="K2">
        <v>1952.6797272003832</v>
      </c>
      <c r="L2" s="2">
        <v>1062.4929363886069</v>
      </c>
      <c r="M2">
        <v>1715.4304605507707</v>
      </c>
      <c r="N2" s="2">
        <v>1041.3265228281157</v>
      </c>
      <c r="O2" s="2">
        <v>1927.0120611573298</v>
      </c>
      <c r="P2" s="2">
        <v>1585.5098395189925</v>
      </c>
      <c r="Q2" s="3">
        <v>494.31128055244034</v>
      </c>
      <c r="R2" s="9">
        <v>380.16296828401431</v>
      </c>
      <c r="S2" s="3">
        <v>2991.223595193967</v>
      </c>
      <c r="T2">
        <v>252.48711863085853</v>
      </c>
    </row>
    <row r="3" spans="1:20" x14ac:dyDescent="0.25">
      <c r="A3">
        <v>2</v>
      </c>
      <c r="B3" s="2">
        <v>691.13962679768747</v>
      </c>
      <c r="C3" s="2">
        <v>954.87520785459344</v>
      </c>
      <c r="D3" s="2">
        <v>529.78805122832864</v>
      </c>
      <c r="E3" s="2">
        <v>999.06358130153615</v>
      </c>
      <c r="F3" s="2">
        <v>2425.3576344924772</v>
      </c>
      <c r="G3">
        <v>1767.6826528069171</v>
      </c>
      <c r="I3">
        <v>1265.4396650153999</v>
      </c>
      <c r="J3" s="2">
        <v>3055.3341068476734</v>
      </c>
      <c r="L3" s="2">
        <v>1361.3646640789982</v>
      </c>
      <c r="M3">
        <v>1678.2880800652631</v>
      </c>
      <c r="N3" s="2">
        <v>1227.6111757268914</v>
      </c>
      <c r="O3" s="2">
        <v>2110.5275569381629</v>
      </c>
      <c r="P3" s="2">
        <v>1563.6616216646287</v>
      </c>
      <c r="Q3" s="3">
        <v>725.53900834525246</v>
      </c>
      <c r="R3" s="9">
        <v>453.0072981872039</v>
      </c>
      <c r="S3" s="3">
        <v>2728.4624543138311</v>
      </c>
      <c r="T3">
        <v>574.65251824034817</v>
      </c>
    </row>
    <row r="4" spans="1:20" x14ac:dyDescent="0.25">
      <c r="A4">
        <v>3</v>
      </c>
      <c r="B4" s="2">
        <v>911.49221703123658</v>
      </c>
      <c r="C4" s="2">
        <v>712.66693416256214</v>
      </c>
      <c r="D4" s="2">
        <v>369.3067628070196</v>
      </c>
      <c r="E4" s="2">
        <v>977.46543163979857</v>
      </c>
      <c r="F4" s="2">
        <v>2031.084386066869</v>
      </c>
      <c r="G4">
        <v>2001.3360844257159</v>
      </c>
      <c r="I4">
        <v>954.55475460689217</v>
      </c>
      <c r="J4" s="2">
        <v>3722.929163238533</v>
      </c>
      <c r="K4">
        <v>591.37554009498695</v>
      </c>
      <c r="L4" s="2">
        <v>1405.7010207209246</v>
      </c>
      <c r="M4">
        <v>1606.173791301004</v>
      </c>
      <c r="N4" s="2">
        <v>1377.0103751893773</v>
      </c>
      <c r="O4" s="2">
        <v>2198.9803970370817</v>
      </c>
      <c r="P4" s="2">
        <v>1592.8501874348965</v>
      </c>
      <c r="Q4" s="3">
        <v>894.33628753457219</v>
      </c>
      <c r="R4" s="9">
        <v>461.33821699816713</v>
      </c>
      <c r="S4" s="3">
        <v>2309.4563448338699</v>
      </c>
    </row>
    <row r="5" spans="1:20" x14ac:dyDescent="0.25">
      <c r="A5">
        <v>4</v>
      </c>
      <c r="B5" s="2">
        <v>775.37186176305852</v>
      </c>
      <c r="C5" s="2">
        <v>1924.2922620307256</v>
      </c>
      <c r="D5" s="2">
        <v>2347.1020371308118</v>
      </c>
      <c r="E5" s="2">
        <v>1991.8652011602139</v>
      </c>
      <c r="F5" s="2">
        <v>3768.5143526667225</v>
      </c>
      <c r="G5">
        <v>1971.3505409148158</v>
      </c>
      <c r="I5">
        <v>917.82195821890502</v>
      </c>
      <c r="J5" s="2">
        <v>3785.6308361529686</v>
      </c>
      <c r="L5" s="2">
        <v>1110.7468745223662</v>
      </c>
      <c r="M5">
        <v>987.53486890753186</v>
      </c>
      <c r="N5" s="2">
        <v>745.99630002955814</v>
      </c>
      <c r="O5" s="2">
        <v>1526.4111576283276</v>
      </c>
      <c r="P5" s="2">
        <v>1701.3892798007864</v>
      </c>
      <c r="Q5" s="9">
        <v>1866.3505017975458</v>
      </c>
      <c r="R5" s="9">
        <v>283.04347456822791</v>
      </c>
      <c r="S5" s="3">
        <v>1807.4446333229819</v>
      </c>
    </row>
    <row r="6" spans="1:20" x14ac:dyDescent="0.25">
      <c r="A6">
        <v>5</v>
      </c>
      <c r="B6" s="2">
        <v>755.66371494902967</v>
      </c>
      <c r="C6" s="2">
        <v>976.42072542723906</v>
      </c>
      <c r="E6" s="2">
        <v>965.51239846100862</v>
      </c>
      <c r="F6" s="2">
        <v>1684.1122562512385</v>
      </c>
      <c r="G6">
        <v>2314.0685930969748</v>
      </c>
      <c r="I6">
        <v>1103.8450037204364</v>
      </c>
      <c r="J6" s="2">
        <v>4255.2985806260722</v>
      </c>
      <c r="L6" s="2">
        <v>1201.9932003383672</v>
      </c>
      <c r="O6" s="2">
        <v>1604.4905583890641</v>
      </c>
      <c r="P6" s="2">
        <v>1229.6312335146351</v>
      </c>
      <c r="Q6" s="9">
        <v>1556.8530990365364</v>
      </c>
      <c r="S6" s="3">
        <v>1945.8700749352179</v>
      </c>
    </row>
    <row r="7" spans="1:20" x14ac:dyDescent="0.25">
      <c r="A7">
        <v>6</v>
      </c>
      <c r="B7" s="2">
        <v>1135.8956279152665</v>
      </c>
      <c r="C7" s="2">
        <v>1310.0565308876967</v>
      </c>
      <c r="F7" s="2">
        <v>1880.4480596609253</v>
      </c>
      <c r="G7">
        <v>1679.8172772811047</v>
      </c>
      <c r="J7" s="2">
        <v>4004.0105636866747</v>
      </c>
      <c r="K7">
        <v>1886.697455946935</v>
      </c>
      <c r="L7" s="2">
        <v>1409.7563164680821</v>
      </c>
      <c r="O7" s="2">
        <v>1255.3422680611559</v>
      </c>
      <c r="P7" s="2">
        <v>1388.1716668825759</v>
      </c>
      <c r="Q7" s="9">
        <v>1512.2603452481299</v>
      </c>
      <c r="S7" s="3">
        <v>2201.1679121600055</v>
      </c>
    </row>
    <row r="8" spans="1:20" x14ac:dyDescent="0.25">
      <c r="A8">
        <v>7</v>
      </c>
      <c r="B8">
        <v>1336.8338340714527</v>
      </c>
      <c r="C8">
        <v>3140.9444201964293</v>
      </c>
      <c r="G8" s="2"/>
      <c r="Q8" s="9">
        <v>458.12038439642248</v>
      </c>
      <c r="R8" s="9"/>
      <c r="S8" s="9">
        <v>1662.3070487904185</v>
      </c>
    </row>
    <row r="9" spans="1:20" x14ac:dyDescent="0.25">
      <c r="A9">
        <v>8</v>
      </c>
      <c r="B9">
        <v>942.63014173376405</v>
      </c>
      <c r="C9">
        <v>2971.7552593220516</v>
      </c>
      <c r="E9">
        <v>1962.1366315352825</v>
      </c>
      <c r="F9">
        <v>2189.2388368400125</v>
      </c>
      <c r="G9" s="2"/>
      <c r="H9">
        <v>1020.6062899343499</v>
      </c>
      <c r="J9">
        <v>1123.5867389957227</v>
      </c>
      <c r="L9">
        <v>2149.0441543789257</v>
      </c>
      <c r="O9">
        <v>2529.6409285243653</v>
      </c>
      <c r="P9">
        <v>2285.8415908318921</v>
      </c>
      <c r="Q9" s="9">
        <v>848.73743580350936</v>
      </c>
      <c r="S9" s="9">
        <v>2012.0842934707598</v>
      </c>
    </row>
    <row r="10" spans="1:20" x14ac:dyDescent="0.25">
      <c r="A10">
        <v>9</v>
      </c>
      <c r="B10">
        <v>1245.2621353693462</v>
      </c>
      <c r="C10">
        <v>215.12768946860538</v>
      </c>
      <c r="E10">
        <v>1887.808720228649</v>
      </c>
      <c r="F10">
        <v>2201.2199809706658</v>
      </c>
      <c r="G10" s="2"/>
      <c r="H10">
        <v>738.71045621239159</v>
      </c>
      <c r="O10">
        <v>2355.8662078535222</v>
      </c>
      <c r="P10">
        <v>2248.8198146339155</v>
      </c>
      <c r="Q10" s="9">
        <v>590.49278486309709</v>
      </c>
      <c r="S10" s="9">
        <v>2034.0965240899229</v>
      </c>
    </row>
    <row r="11" spans="1:20" x14ac:dyDescent="0.25">
      <c r="A11">
        <v>10</v>
      </c>
      <c r="B11">
        <v>1385.9153681654093</v>
      </c>
      <c r="C11">
        <v>2133.0423149186618</v>
      </c>
      <c r="E11">
        <v>1688.3901966286269</v>
      </c>
      <c r="F11">
        <v>1131.2615962170557</v>
      </c>
      <c r="G11" s="2"/>
      <c r="H11">
        <v>965.07600018226651</v>
      </c>
      <c r="O11">
        <v>2421.1174318880007</v>
      </c>
      <c r="P11">
        <v>2310.8713662080804</v>
      </c>
      <c r="Q11" s="3"/>
      <c r="S11" s="9">
        <v>3135.5220375976719</v>
      </c>
    </row>
    <row r="12" spans="1:20" x14ac:dyDescent="0.25">
      <c r="A12">
        <v>11</v>
      </c>
      <c r="B12">
        <v>1135.455409483784</v>
      </c>
      <c r="E12">
        <v>1748.7424207611541</v>
      </c>
      <c r="F12">
        <v>1607.8024714568376</v>
      </c>
      <c r="G12" s="2"/>
      <c r="O12">
        <v>3740.5402498670378</v>
      </c>
      <c r="P12">
        <v>2676.8377770580141</v>
      </c>
      <c r="Q12" s="3"/>
      <c r="S12" s="9">
        <v>2329.9351924932139</v>
      </c>
    </row>
    <row r="13" spans="1:20" x14ac:dyDescent="0.25">
      <c r="A13">
        <v>12</v>
      </c>
      <c r="B13" s="2">
        <v>1278.6564691950509</v>
      </c>
      <c r="E13">
        <v>2428.9455454838567</v>
      </c>
      <c r="G13" s="2"/>
      <c r="Q13" s="3"/>
      <c r="R13" s="9"/>
      <c r="S13" s="9">
        <v>3165.9585036652388</v>
      </c>
    </row>
    <row r="14" spans="1:20" x14ac:dyDescent="0.25">
      <c r="A14">
        <v>13</v>
      </c>
      <c r="B14" s="2">
        <v>1391.9243501424785</v>
      </c>
      <c r="Q14" s="9">
        <v>2707.9165532451507</v>
      </c>
      <c r="R14" s="3">
        <v>1606.0039827158566</v>
      </c>
      <c r="S14" s="3">
        <v>3493.8412619252481</v>
      </c>
      <c r="T14">
        <v>2180.8694810827424</v>
      </c>
    </row>
    <row r="15" spans="1:20" x14ac:dyDescent="0.25">
      <c r="A15">
        <v>14</v>
      </c>
      <c r="B15" s="2">
        <v>1348.7777112832457</v>
      </c>
      <c r="Q15" s="9">
        <v>2852.4618940871992</v>
      </c>
      <c r="R15" s="3">
        <v>2072.1812018716155</v>
      </c>
      <c r="S15" s="3">
        <v>3863.4942713466999</v>
      </c>
      <c r="T15">
        <v>2028.394045511425</v>
      </c>
    </row>
    <row r="16" spans="1:20" x14ac:dyDescent="0.25">
      <c r="A16">
        <v>15</v>
      </c>
      <c r="B16" s="2">
        <v>899.69652788383496</v>
      </c>
      <c r="Q16" s="9">
        <v>4350.5930321143614</v>
      </c>
      <c r="R16" s="3">
        <v>1652.1811340519439</v>
      </c>
      <c r="S16" s="3">
        <v>3338.8382785945837</v>
      </c>
      <c r="T16">
        <v>2701.4563806805909</v>
      </c>
    </row>
    <row r="17" spans="1:20" x14ac:dyDescent="0.25">
      <c r="A17">
        <v>16</v>
      </c>
      <c r="B17">
        <v>1424.4675477800592</v>
      </c>
      <c r="G17">
        <v>763.64817781363035</v>
      </c>
      <c r="Q17" s="9">
        <v>6210.3444510680583</v>
      </c>
      <c r="R17" s="3">
        <v>1688.5878084942142</v>
      </c>
      <c r="S17" s="3">
        <v>4321.5364322746873</v>
      </c>
      <c r="T17">
        <v>2540.3815089919017</v>
      </c>
    </row>
    <row r="18" spans="1:20" x14ac:dyDescent="0.25">
      <c r="A18">
        <v>17</v>
      </c>
      <c r="B18">
        <v>1844.149710919211</v>
      </c>
      <c r="G18">
        <v>1108.3213442415242</v>
      </c>
      <c r="L18" s="3"/>
      <c r="Q18" s="9">
        <v>4565.4863565728538</v>
      </c>
      <c r="R18" s="3">
        <v>1610.279133583789</v>
      </c>
      <c r="S18" s="3">
        <v>3367.7336121463381</v>
      </c>
      <c r="T18">
        <v>2207.0277816001812</v>
      </c>
    </row>
    <row r="19" spans="1:20" x14ac:dyDescent="0.25">
      <c r="A19">
        <v>18</v>
      </c>
      <c r="B19">
        <v>2952.3654014528151</v>
      </c>
      <c r="G19">
        <v>963.61082680077743</v>
      </c>
      <c r="L19" s="3"/>
      <c r="Q19" s="9">
        <v>3627.0026927413883</v>
      </c>
      <c r="R19" s="3">
        <v>1459.0544580135079</v>
      </c>
      <c r="S19" s="3">
        <v>2846.9356431765</v>
      </c>
      <c r="T19">
        <v>3759.9674200012914</v>
      </c>
    </row>
    <row r="20" spans="1:20" x14ac:dyDescent="0.25">
      <c r="A20">
        <v>19</v>
      </c>
      <c r="B20">
        <v>3599.1415913668889</v>
      </c>
      <c r="D20">
        <v>2263.7546395209615</v>
      </c>
      <c r="G20">
        <v>1744.6066591697579</v>
      </c>
      <c r="I20" s="2">
        <v>1279.7182048860793</v>
      </c>
      <c r="K20" s="2">
        <v>1177.9072524169496</v>
      </c>
      <c r="L20" s="3"/>
      <c r="M20" s="2">
        <v>1411.3238248038081</v>
      </c>
      <c r="N20">
        <v>1593.2876549363721</v>
      </c>
      <c r="Q20" s="9">
        <v>4288.3989967780126</v>
      </c>
      <c r="R20" s="9"/>
      <c r="S20" s="9">
        <v>1703.2330422261616</v>
      </c>
      <c r="T20">
        <v>2714.4744160768628</v>
      </c>
    </row>
    <row r="21" spans="1:20" x14ac:dyDescent="0.25">
      <c r="A21">
        <v>20</v>
      </c>
      <c r="B21">
        <v>4404.5217045703175</v>
      </c>
      <c r="D21">
        <v>2429.8851518261658</v>
      </c>
      <c r="G21">
        <v>1976.8991995585343</v>
      </c>
      <c r="H21" s="2">
        <v>1031.7990738364551</v>
      </c>
      <c r="I21" s="2">
        <v>1273.7079227272702</v>
      </c>
      <c r="J21" s="3"/>
      <c r="K21" s="2">
        <v>1020.6426774925908</v>
      </c>
      <c r="M21" s="2">
        <v>1071.8734136109083</v>
      </c>
      <c r="N21">
        <v>1959.8964890329187</v>
      </c>
      <c r="Q21" s="9">
        <v>4018.9772646372876</v>
      </c>
      <c r="R21" s="9"/>
      <c r="S21" s="9">
        <v>1286.0139671023401</v>
      </c>
      <c r="T21">
        <v>1396.2602696061963</v>
      </c>
    </row>
    <row r="22" spans="1:20" x14ac:dyDescent="0.25">
      <c r="A22">
        <v>21</v>
      </c>
      <c r="B22">
        <v>5775.0846320923547</v>
      </c>
      <c r="D22">
        <v>2429.8851518261658</v>
      </c>
      <c r="G22">
        <v>1716.7408777611331</v>
      </c>
      <c r="H22" s="2">
        <v>944.28388101012729</v>
      </c>
      <c r="I22" s="2">
        <v>1310.1085733734219</v>
      </c>
      <c r="K22" s="2">
        <v>1303.3149756208454</v>
      </c>
      <c r="M22" s="2">
        <v>1329.6588324076531</v>
      </c>
      <c r="N22">
        <v>2084.0436158648245</v>
      </c>
      <c r="Q22" s="9"/>
      <c r="R22" s="9"/>
      <c r="S22" s="9">
        <v>2359.7195535911105</v>
      </c>
    </row>
    <row r="23" spans="1:20" x14ac:dyDescent="0.25">
      <c r="A23">
        <v>22</v>
      </c>
      <c r="B23">
        <v>1715.90388366551</v>
      </c>
      <c r="G23">
        <v>391.24766496294887</v>
      </c>
      <c r="H23" s="2">
        <v>1363.8503207859849</v>
      </c>
      <c r="I23" s="2">
        <v>2027.5469119868001</v>
      </c>
      <c r="K23" s="2">
        <v>940.44709333483422</v>
      </c>
      <c r="M23" s="2">
        <v>1038.6463564036874</v>
      </c>
      <c r="N23">
        <v>1637.6622413786486</v>
      </c>
      <c r="Q23" s="9"/>
      <c r="R23" s="9"/>
      <c r="S23" s="9">
        <v>1936.1607037532351</v>
      </c>
    </row>
    <row r="24" spans="1:20" x14ac:dyDescent="0.25">
      <c r="A24">
        <v>23</v>
      </c>
      <c r="B24">
        <v>4879.3174203635399</v>
      </c>
      <c r="G24">
        <v>1541.4120972383812</v>
      </c>
      <c r="H24" s="2">
        <v>2048.6929410321227</v>
      </c>
      <c r="I24" s="2">
        <v>2394.3311061924423</v>
      </c>
      <c r="K24" s="2">
        <v>1540.0889831471218</v>
      </c>
      <c r="M24" s="2">
        <v>1675.0674425400139</v>
      </c>
      <c r="Q24" s="9"/>
      <c r="R24" s="9"/>
      <c r="S24" s="9">
        <v>2619.207800922647</v>
      </c>
    </row>
    <row r="25" spans="1:20" x14ac:dyDescent="0.25">
      <c r="A25">
        <v>24</v>
      </c>
      <c r="B25">
        <v>1891.9256101658227</v>
      </c>
      <c r="G25">
        <v>1072.624063230124</v>
      </c>
      <c r="H25" s="2">
        <v>1818.0203023200743</v>
      </c>
      <c r="I25" s="2">
        <v>1828.0353219453414</v>
      </c>
      <c r="K25" s="2">
        <v>1256.3564072576235</v>
      </c>
      <c r="M25" s="2">
        <v>925.63203028973476</v>
      </c>
      <c r="Q25" s="9"/>
      <c r="R25" s="9"/>
      <c r="S25" s="9">
        <v>1172.3395819403361</v>
      </c>
    </row>
    <row r="26" spans="1:20" x14ac:dyDescent="0.25">
      <c r="A26">
        <v>25</v>
      </c>
      <c r="B26">
        <v>4832.6380069116503</v>
      </c>
      <c r="H26" s="2">
        <v>1597.336554253731</v>
      </c>
      <c r="Q26" s="9"/>
      <c r="R26" s="9"/>
      <c r="S26" s="9">
        <v>504.37496037095019</v>
      </c>
    </row>
    <row r="27" spans="1:20" x14ac:dyDescent="0.25">
      <c r="A27">
        <v>26</v>
      </c>
      <c r="B27">
        <v>1311.8424614545752</v>
      </c>
      <c r="Q27" s="9"/>
      <c r="R27" s="9"/>
      <c r="S27" s="9">
        <v>1735.8514398499183</v>
      </c>
    </row>
    <row r="28" spans="1:20" x14ac:dyDescent="0.25">
      <c r="A28">
        <v>27</v>
      </c>
      <c r="B28" s="4">
        <v>4144.9313701013307</v>
      </c>
      <c r="C28" s="4">
        <v>2954.8293260413097</v>
      </c>
      <c r="D28" s="4">
        <v>2618.9948841953769</v>
      </c>
      <c r="E28" s="4">
        <v>2021.2196033550033</v>
      </c>
      <c r="F28" s="4">
        <v>1569.2307931447126</v>
      </c>
      <c r="G28" s="4">
        <v>825.1812468032731</v>
      </c>
      <c r="H28" s="4">
        <v>1009.9519468083254</v>
      </c>
      <c r="I28" s="4">
        <v>665.40507667439056</v>
      </c>
      <c r="J28" s="4">
        <v>1116.2369040475687</v>
      </c>
      <c r="K28" s="4">
        <v>1023.3030804778966</v>
      </c>
      <c r="L28" s="4">
        <v>2232.4593435453553</v>
      </c>
      <c r="M28" s="4">
        <v>1093.267534010705</v>
      </c>
      <c r="N28" s="4">
        <v>1293.4625503718005</v>
      </c>
      <c r="O28" s="4">
        <v>4418.9697373889676</v>
      </c>
      <c r="P28">
        <v>3669.0780735099211</v>
      </c>
      <c r="Q28" s="5">
        <v>5551.5110079327642</v>
      </c>
      <c r="R28" s="5">
        <v>283.04347456822791</v>
      </c>
      <c r="S28" s="5">
        <v>2407.8770955011305</v>
      </c>
      <c r="T28" s="4">
        <v>3379.4509971410357</v>
      </c>
    </row>
    <row r="29" spans="1:20" x14ac:dyDescent="0.25">
      <c r="A29">
        <v>28</v>
      </c>
      <c r="B29" s="4">
        <v>996.04003731811088</v>
      </c>
      <c r="C29" s="4">
        <v>2770.9335458465475</v>
      </c>
      <c r="D29" s="4">
        <v>2924.3690401646677</v>
      </c>
      <c r="E29" s="4">
        <v>2696.2291792070587</v>
      </c>
      <c r="F29" s="4">
        <v>1512.8986841880251</v>
      </c>
      <c r="G29" s="4">
        <v>68.827529695391149</v>
      </c>
      <c r="H29" s="4">
        <v>1365.7261347311112</v>
      </c>
      <c r="I29" s="4">
        <v>1284.6804429102372</v>
      </c>
      <c r="J29" s="4">
        <v>1051.2594777110605</v>
      </c>
      <c r="K29" s="4">
        <v>1200.8416078583425</v>
      </c>
      <c r="L29" s="4">
        <v>1926.980898256307</v>
      </c>
      <c r="M29" s="4">
        <v>1093.267534010705</v>
      </c>
      <c r="N29" s="4">
        <v>1312.249664850711</v>
      </c>
      <c r="O29" s="4">
        <v>4083.6783658523</v>
      </c>
      <c r="P29">
        <v>3083.1094081438546</v>
      </c>
      <c r="Q29" s="5">
        <v>6251.2457315995925</v>
      </c>
      <c r="R29" s="5">
        <v>517.20486642759977</v>
      </c>
      <c r="S29" s="5">
        <v>3706.8828385872298</v>
      </c>
      <c r="T29" s="4">
        <v>2686.5153789219376</v>
      </c>
    </row>
    <row r="30" spans="1:20" x14ac:dyDescent="0.25">
      <c r="A30">
        <v>29</v>
      </c>
      <c r="B30" s="4">
        <v>155.64473347607935</v>
      </c>
      <c r="C30" s="4">
        <v>3227.4406613060728</v>
      </c>
      <c r="D30" s="4">
        <v>2412.5705454373406</v>
      </c>
      <c r="E30" s="4">
        <v>2168.5957997608321</v>
      </c>
      <c r="F30" s="4">
        <v>1559.8992764867926</v>
      </c>
      <c r="G30" s="4">
        <v>1017.8895983436419</v>
      </c>
      <c r="H30" s="4">
        <v>833.74848052143921</v>
      </c>
      <c r="I30" s="4">
        <v>1284.6804429102372</v>
      </c>
      <c r="J30" s="4">
        <v>1489.1568125895519</v>
      </c>
      <c r="K30" s="4">
        <v>1819.5490106680036</v>
      </c>
      <c r="L30" s="4">
        <v>2651.1421807509614</v>
      </c>
      <c r="M30" s="4">
        <v>1664.3778010687852</v>
      </c>
      <c r="N30" s="4">
        <v>2726.8750737469636</v>
      </c>
      <c r="O30" s="4">
        <v>2397.4049100519615</v>
      </c>
      <c r="P30" s="2">
        <v>967.19093276107458</v>
      </c>
      <c r="Q30" s="5">
        <v>267.76466579320061</v>
      </c>
      <c r="R30" s="5">
        <v>1499.713517543619</v>
      </c>
      <c r="S30" s="5">
        <v>412.36536372836008</v>
      </c>
      <c r="T30" s="4">
        <v>284.85472703584884</v>
      </c>
    </row>
    <row r="31" spans="1:20" x14ac:dyDescent="0.25">
      <c r="A31">
        <v>30</v>
      </c>
      <c r="B31" s="4">
        <v>724.69452393315009</v>
      </c>
      <c r="C31" s="4">
        <v>4003.9080515105388</v>
      </c>
      <c r="D31" s="4">
        <v>1166.6931418187294</v>
      </c>
      <c r="E31" s="4">
        <v>2815.2403594544799</v>
      </c>
      <c r="F31" s="4">
        <v>2164.7878336282743</v>
      </c>
      <c r="G31" s="4">
        <v>1149.8144305835253</v>
      </c>
      <c r="H31" s="4">
        <v>85.998811757687506</v>
      </c>
      <c r="I31" s="4">
        <v>1354.4302846863718</v>
      </c>
      <c r="J31" s="4">
        <v>1080.8897659917795</v>
      </c>
      <c r="K31" s="4">
        <v>1819.5490106680036</v>
      </c>
      <c r="L31" s="4">
        <v>2155.9622543831383</v>
      </c>
      <c r="M31" s="4">
        <v>675.23452352961488</v>
      </c>
      <c r="N31" s="4">
        <v>2581.7107295517876</v>
      </c>
      <c r="O31" s="4">
        <v>2289.5367518171943</v>
      </c>
      <c r="P31" s="2">
        <v>1571.9372535494333</v>
      </c>
      <c r="Q31" s="5">
        <v>1529.4373836856932</v>
      </c>
      <c r="R31" s="5">
        <v>728.04906888780647</v>
      </c>
      <c r="S31" s="5">
        <v>1998.0782415051449</v>
      </c>
      <c r="T31" s="4">
        <v>2414.7051639102301</v>
      </c>
    </row>
    <row r="32" spans="1:20" x14ac:dyDescent="0.25">
      <c r="A32">
        <v>31</v>
      </c>
      <c r="B32" s="4">
        <v>3831.1027764353817</v>
      </c>
      <c r="C32" s="4">
        <v>3332.0271808336925</v>
      </c>
      <c r="D32" s="4">
        <v>1711.9196556933912</v>
      </c>
      <c r="E32" s="4">
        <v>1465.3660096288543</v>
      </c>
      <c r="F32" s="4">
        <v>1581.1959618039493</v>
      </c>
      <c r="G32" s="4">
        <v>2048.8650900533939</v>
      </c>
      <c r="H32" s="4">
        <v>1890.6183068589232</v>
      </c>
      <c r="I32" s="4">
        <v>323.25420867123603</v>
      </c>
      <c r="J32" s="4">
        <v>1131.3169319219903</v>
      </c>
      <c r="K32" s="4">
        <v>2160.1777719285155</v>
      </c>
      <c r="L32" s="4">
        <v>2867.6860595698886</v>
      </c>
      <c r="M32" s="4">
        <v>712.95893327152237</v>
      </c>
      <c r="N32" s="4">
        <v>2440.2105619831545</v>
      </c>
      <c r="O32" s="4">
        <v>2132.2906552287791</v>
      </c>
      <c r="P32" s="2">
        <v>2717.4287139899379</v>
      </c>
      <c r="Q32" s="5">
        <v>2612.9610551526657</v>
      </c>
      <c r="R32" s="5">
        <v>1219.5699850484457</v>
      </c>
      <c r="S32" s="5">
        <v>1526.6559947631019</v>
      </c>
      <c r="T32" s="4">
        <v>1010.4600717593407</v>
      </c>
    </row>
    <row r="33" spans="1:20" x14ac:dyDescent="0.25">
      <c r="A33">
        <v>32</v>
      </c>
      <c r="B33" s="4">
        <v>4375.1078694977887</v>
      </c>
      <c r="C33" s="4">
        <v>3454.0498118236405</v>
      </c>
      <c r="D33" s="4">
        <v>1309.5378592203674</v>
      </c>
      <c r="E33" s="4">
        <v>1791.0152424544526</v>
      </c>
      <c r="F33" s="4">
        <v>1158.5279808924349</v>
      </c>
      <c r="G33" s="4">
        <v>2684.8362312158533</v>
      </c>
      <c r="H33" s="4">
        <v>393.81783292731643</v>
      </c>
      <c r="I33" s="4">
        <v>1391.0300559609693</v>
      </c>
      <c r="J33" s="4">
        <v>841.98172893514652</v>
      </c>
      <c r="K33" s="4">
        <v>430.77702509387416</v>
      </c>
      <c r="L33" s="4">
        <v>208.84609451020543</v>
      </c>
      <c r="M33" s="4">
        <v>751.28258677386452</v>
      </c>
      <c r="N33" s="4">
        <v>2827.0419132279771</v>
      </c>
      <c r="O33" s="4">
        <v>2992.5898670668771</v>
      </c>
      <c r="P33" s="2">
        <v>3924.5200941165253</v>
      </c>
      <c r="Q33" s="5">
        <v>2028.4420915059152</v>
      </c>
      <c r="R33" s="5">
        <v>521.47999346929407</v>
      </c>
      <c r="S33" s="5">
        <v>1358.6571467581578</v>
      </c>
      <c r="T33" s="4">
        <v>1740.7113502163072</v>
      </c>
    </row>
    <row r="34" spans="1:20" x14ac:dyDescent="0.25">
      <c r="A34">
        <v>33</v>
      </c>
      <c r="B34" s="4">
        <v>2582.5312016897474</v>
      </c>
      <c r="C34" s="4">
        <v>4008.6202398271244</v>
      </c>
      <c r="D34" s="4">
        <v>270.65937616459064</v>
      </c>
      <c r="E34" s="4">
        <v>2494.8560458435259</v>
      </c>
      <c r="F34" s="4">
        <v>387.03650714889176</v>
      </c>
      <c r="G34" s="4">
        <v>1984.605458843904</v>
      </c>
      <c r="H34" s="4">
        <v>989.6297738335179</v>
      </c>
      <c r="I34" s="4">
        <v>1245.1661084228924</v>
      </c>
      <c r="J34" s="4">
        <v>402.32545844370424</v>
      </c>
      <c r="K34" s="4">
        <v>759.44239877767222</v>
      </c>
      <c r="L34" s="4">
        <v>247.14908016291301</v>
      </c>
      <c r="M34" s="4">
        <v>1824.7080121678575</v>
      </c>
      <c r="N34" s="4">
        <v>3366.9925509562077</v>
      </c>
      <c r="O34" s="4">
        <v>5361.857378515756</v>
      </c>
      <c r="P34" s="2">
        <v>6031.8585053506158</v>
      </c>
      <c r="Q34" s="5">
        <v>1191.8401079518842</v>
      </c>
      <c r="R34" s="5">
        <v>225.58293616093798</v>
      </c>
      <c r="S34" s="5">
        <v>1673.0170199301156</v>
      </c>
      <c r="T34" s="4">
        <v>1274.1289239959833</v>
      </c>
    </row>
    <row r="36" spans="1:20" x14ac:dyDescent="0.25">
      <c r="A36" s="1" t="s">
        <v>19</v>
      </c>
      <c r="B36" s="10">
        <f>AVERAGE(B2:B34)</f>
        <v>2034.9230491511962</v>
      </c>
      <c r="C36" s="10">
        <f>AVERAGE(C2:C34)</f>
        <v>2305.3736379639604</v>
      </c>
      <c r="D36" s="10">
        <f>AVERAGE(D9:D34)</f>
        <v>1953.8269445867754</v>
      </c>
      <c r="E36" s="10">
        <f>AVERAGE(E2:E34)</f>
        <v>1846.7825031861237</v>
      </c>
      <c r="F36" s="10">
        <f>AVERAGE(F2:F34)</f>
        <v>1817.7820578277247</v>
      </c>
      <c r="G36" s="10">
        <f>AVERAGE(G2:G34)</f>
        <v>1509.3928105743364</v>
      </c>
      <c r="H36" s="10">
        <f>AVERAGE(H8:H34)</f>
        <v>1131.1166941878637</v>
      </c>
      <c r="I36" s="10">
        <f>AVERAGE(I8:I34)</f>
        <v>1358.6226662575145</v>
      </c>
      <c r="J36" s="10">
        <f>AVERAGE(J2:J34)</f>
        <v>2171.0192447520603</v>
      </c>
      <c r="K36" s="10">
        <f>AVERAGE(K8:K34)</f>
        <v>1265.5690226724826</v>
      </c>
      <c r="L36" s="10">
        <f>AVERAGE(L2:L34)</f>
        <v>1570.8089341482171</v>
      </c>
      <c r="M36" s="10">
        <f>AVERAGE(M8:M34)</f>
        <v>1174.4076019145277</v>
      </c>
      <c r="N36" s="10">
        <f>AVERAGE(N2:N34)</f>
        <v>1881.0251613116877</v>
      </c>
      <c r="O36" s="10">
        <f>AVERAGE(O2:O34)</f>
        <v>2667.4268519568172</v>
      </c>
      <c r="P36" s="10">
        <f>AVERAGE(P2:P34)</f>
        <v>2385.2180799393991</v>
      </c>
      <c r="Q36" s="10">
        <f>AVERAGE(Q2:Q34)</f>
        <v>2541.7243505184802</v>
      </c>
      <c r="R36" s="10">
        <f>AVERAGE(R8:R34)</f>
        <v>1160.2255046797584</v>
      </c>
      <c r="S36" s="10">
        <f>AVERAGE(S2:S34)</f>
        <v>2301.7073595412453</v>
      </c>
      <c r="T36" s="10">
        <f>AVERAGE(T2:T34)</f>
        <v>1949.8116207884168</v>
      </c>
    </row>
    <row r="37" spans="1:20" x14ac:dyDescent="0.25">
      <c r="A37" t="s">
        <v>20</v>
      </c>
      <c r="B37">
        <f>STDEV(B2:B34)</f>
        <v>1535.5580641929862</v>
      </c>
      <c r="C37">
        <f>STDEV(C2:C34)</f>
        <v>1222.29209831815</v>
      </c>
      <c r="D37">
        <f>STDEV(D9:D34)</f>
        <v>821.27436860384375</v>
      </c>
      <c r="E37">
        <f>STDEV(E2:E34)</f>
        <v>577.14384432577685</v>
      </c>
      <c r="F37">
        <f>STDEV(F2:F34)</f>
        <v>706.01210305658594</v>
      </c>
      <c r="G37">
        <f>STDEV(G2:G34)</f>
        <v>676.20111582594654</v>
      </c>
      <c r="H37">
        <f>STDEV(H8:H34)</f>
        <v>530.0777571128624</v>
      </c>
      <c r="I37">
        <f>STDEV(I8:I34)</f>
        <v>527.0755389445095</v>
      </c>
      <c r="J37">
        <f>STDEV(J2:J34)</f>
        <v>1412.7767724247838</v>
      </c>
      <c r="K37">
        <f>STDEV(K8:K34)</f>
        <v>472.60671982336271</v>
      </c>
      <c r="L37">
        <f>STDEV(L2:L34)</f>
        <v>803.86380720424052</v>
      </c>
      <c r="M37">
        <f>STDEV(M8:M34)</f>
        <v>380.67904604054934</v>
      </c>
      <c r="N37">
        <f>STDEV(N2:N34)</f>
        <v>763.20346662576947</v>
      </c>
      <c r="O37">
        <f>STDEV(O2:O34)</f>
        <v>1111.6784358309792</v>
      </c>
      <c r="P37">
        <f>STDEV(P2:P34)</f>
        <v>1261.0478188674845</v>
      </c>
      <c r="Q37">
        <f>STDEV(Q2:Q34)</f>
        <v>1890.1619355343282</v>
      </c>
      <c r="R37">
        <f>STDEV(R8:R34)</f>
        <v>620.04317636988628</v>
      </c>
      <c r="S37">
        <f>STDEV(S2:S34)</f>
        <v>926.71969585090551</v>
      </c>
      <c r="T37">
        <f>STDEV(T2:T34)</f>
        <v>1028.855281780709</v>
      </c>
    </row>
    <row r="38" spans="1:20" x14ac:dyDescent="0.25">
      <c r="A38" s="1" t="s">
        <v>21</v>
      </c>
      <c r="C38" s="4">
        <f>TTEST(B2:B34,C2:C34,2,1)</f>
        <v>3.6477299858506514E-2</v>
      </c>
      <c r="D38">
        <f>TTEST(B2:B34,D2:D34,2,1)</f>
        <v>0.15577138613417779</v>
      </c>
      <c r="E38">
        <f>TTEST(B2:B34,E2:E34,2,1)</f>
        <v>0.40625129817164474</v>
      </c>
      <c r="F38">
        <f>TTEST(B2:B34,F2:F34,2,1)</f>
        <v>0.53274291147665098</v>
      </c>
      <c r="G38" s="2">
        <f>TTEST(B2:B34,G2:G34,2,1)</f>
        <v>4.7183624430528155E-2</v>
      </c>
      <c r="H38" s="2">
        <f>TTEST(B2:B34,H2:H34,2,1)</f>
        <v>2.0789988374956964E-3</v>
      </c>
      <c r="I38" s="2">
        <f>TTEST(B2:B34,I2:I34,2,1)</f>
        <v>2.0723973097757604E-2</v>
      </c>
      <c r="J38">
        <f>TTEST(B2:B34,J2:J34,2,1)</f>
        <v>0.417030951792421</v>
      </c>
      <c r="K38" s="2">
        <f>TTEST(B2:B34,K2:K34,2,1)</f>
        <v>2.1332548573097868E-2</v>
      </c>
      <c r="L38">
        <f>TTEST(B2:B34,L2:L34,2,1)</f>
        <v>0.93911567849205846</v>
      </c>
      <c r="M38" s="2">
        <f>TTEST(B2:B34,M2:M34,2,1)</f>
        <v>1.9961951904185756E-2</v>
      </c>
      <c r="N38">
        <f>TTEST(B2:B34,N2:N34,2,1)</f>
        <v>0.33154982136670241</v>
      </c>
      <c r="O38" s="2">
        <f>TTEST(B2:B34,O2:O34,2,1)</f>
        <v>2.5515084749153107E-3</v>
      </c>
      <c r="P38" s="2">
        <f>TTEST(B2:B34,P2:P34,2,1)</f>
        <v>3.9285803649712833E-3</v>
      </c>
      <c r="R38" s="2">
        <f>TTEST(Q2:Q34,R2:R34,2,1)</f>
        <v>1.0442386110912603E-3</v>
      </c>
      <c r="S38">
        <f>TTEST(S2:S34,Q2:Q34,2,1)</f>
        <v>0.6116186371247081</v>
      </c>
      <c r="T38" s="2">
        <f>TTEST(Q2:Q34,T2:T34,2,1)</f>
        <v>2.3311950319934178E-3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3"/>
  <sheetViews>
    <sheetView topLeftCell="A43" workbookViewId="0">
      <selection activeCell="N52" sqref="N52"/>
    </sheetView>
  </sheetViews>
  <sheetFormatPr defaultRowHeight="15" x14ac:dyDescent="0.25"/>
  <cols>
    <col min="3" max="3" width="12" bestFit="1" customWidth="1"/>
    <col min="9" max="9" width="12" bestFit="1" customWidth="1"/>
    <col min="16" max="16" width="12" bestFit="1" customWidth="1"/>
    <col min="18" max="18" width="12.28515625" customWidth="1"/>
    <col min="19" max="19" width="17.5703125" bestFit="1" customWidth="1"/>
  </cols>
  <sheetData>
    <row r="3" spans="2:23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S3" s="7" t="s">
        <v>16</v>
      </c>
      <c r="T3" s="6" t="s">
        <v>17</v>
      </c>
      <c r="U3" s="6" t="s">
        <v>18</v>
      </c>
      <c r="V3" s="6" t="s">
        <v>7</v>
      </c>
      <c r="W3" s="1" t="s">
        <v>15</v>
      </c>
    </row>
    <row r="4" spans="2:23" x14ac:dyDescent="0.25">
      <c r="B4" s="2">
        <v>1872.9722858332275</v>
      </c>
      <c r="C4" s="2">
        <v>326.22021633367092</v>
      </c>
      <c r="D4" s="2">
        <v>3885.3520297418372</v>
      </c>
      <c r="E4" s="2">
        <v>2469.2360743863564</v>
      </c>
      <c r="F4" s="2">
        <v>3659.6833054777244</v>
      </c>
      <c r="G4" s="2">
        <v>2702.625006635024</v>
      </c>
      <c r="H4" s="2">
        <v>1226.0012682907147</v>
      </c>
      <c r="I4" s="2">
        <v>444.88461012416809</v>
      </c>
      <c r="J4" s="2">
        <v>2157.9430295489519</v>
      </c>
      <c r="K4" s="2">
        <v>2051.7863409588549</v>
      </c>
      <c r="L4" s="2">
        <v>1476.6992749775447</v>
      </c>
      <c r="M4" s="2">
        <v>2702.625006635024</v>
      </c>
      <c r="N4" s="2">
        <v>1417.5853102390429</v>
      </c>
      <c r="O4" s="2">
        <v>1933.6044476765351</v>
      </c>
      <c r="P4" s="2">
        <v>807.44178455367467</v>
      </c>
      <c r="S4">
        <v>2564.3346604588519</v>
      </c>
      <c r="T4">
        <v>3842.8239835213467</v>
      </c>
      <c r="U4">
        <v>2334.4427621890372</v>
      </c>
      <c r="V4">
        <v>3362.8223827958905</v>
      </c>
      <c r="W4" s="2">
        <v>2431.2121339616019</v>
      </c>
    </row>
    <row r="5" spans="2:23" x14ac:dyDescent="0.25">
      <c r="B5" s="2">
        <v>1372.3272834425366</v>
      </c>
      <c r="C5" s="2">
        <v>619.83823180736169</v>
      </c>
      <c r="D5" s="2">
        <v>3582.3504832692352</v>
      </c>
      <c r="E5" s="2">
        <v>2434.6835909331226</v>
      </c>
      <c r="F5" s="2">
        <v>2540.1452340255091</v>
      </c>
      <c r="G5" s="2">
        <v>1996.3058819184487</v>
      </c>
      <c r="H5" s="2">
        <v>1081.1888734163551</v>
      </c>
      <c r="I5" s="2">
        <v>498.59643371736598</v>
      </c>
      <c r="J5" s="2">
        <v>2564.3346604588519</v>
      </c>
      <c r="K5" s="2">
        <v>1924.8186696130447</v>
      </c>
      <c r="L5" s="2">
        <v>1947.4961733789778</v>
      </c>
      <c r="M5" s="2">
        <v>1890.0911652085808</v>
      </c>
      <c r="N5" s="2">
        <v>1054.7976358249125</v>
      </c>
      <c r="O5" s="2">
        <v>2128.3988748936722</v>
      </c>
      <c r="P5" s="2">
        <v>1220.4057260132281</v>
      </c>
      <c r="S5">
        <v>2033.1094753255804</v>
      </c>
      <c r="T5">
        <v>4352.6011461146909</v>
      </c>
      <c r="U5">
        <v>2099.3050874168935</v>
      </c>
      <c r="V5">
        <v>4129.6260276287367</v>
      </c>
      <c r="W5" s="2">
        <v>2754.6075228592149</v>
      </c>
    </row>
    <row r="6" spans="2:23" x14ac:dyDescent="0.25">
      <c r="B6" s="2">
        <v>2000.546429637059</v>
      </c>
      <c r="C6" s="2">
        <v>751.84222534865171</v>
      </c>
      <c r="D6" s="2">
        <v>3947.139089011755</v>
      </c>
      <c r="E6" s="2">
        <v>2273.1261099329458</v>
      </c>
      <c r="F6" s="2">
        <v>2489.3160818260176</v>
      </c>
      <c r="G6" s="2">
        <v>2128.3988748936722</v>
      </c>
      <c r="H6" s="2">
        <v>1353.303953371905</v>
      </c>
      <c r="I6" s="2">
        <v>420.43611171904229</v>
      </c>
      <c r="J6" s="2">
        <v>1996.3058819184487</v>
      </c>
      <c r="K6" s="2">
        <v>1978.1733062733013</v>
      </c>
      <c r="L6" s="2">
        <v>2214.3981976089399</v>
      </c>
      <c r="M6" s="2">
        <v>2334.4427621890372</v>
      </c>
      <c r="N6" s="2">
        <v>1081.1888734163551</v>
      </c>
      <c r="O6" s="2">
        <v>2423.2956980547519</v>
      </c>
      <c r="P6" s="2">
        <v>1073.2060900802221</v>
      </c>
      <c r="S6">
        <v>1844.5236940683303</v>
      </c>
      <c r="T6">
        <v>4039.8608755455748</v>
      </c>
      <c r="U6">
        <v>2291.459575519762</v>
      </c>
      <c r="V6">
        <v>3772.3788142652074</v>
      </c>
      <c r="W6" s="2">
        <v>3025.1470619332163</v>
      </c>
    </row>
    <row r="7" spans="2:23" x14ac:dyDescent="0.25">
      <c r="B7" s="2">
        <v>2457.3648960547321</v>
      </c>
      <c r="D7" s="2">
        <v>4181.946670876202</v>
      </c>
      <c r="E7" s="2">
        <v>2054.6902730060679</v>
      </c>
      <c r="F7" s="2">
        <v>2425.7809590444908</v>
      </c>
      <c r="G7" s="2">
        <v>2224.0974357382702</v>
      </c>
      <c r="H7" s="2">
        <v>1802.7948916437106</v>
      </c>
      <c r="I7" s="2">
        <v>670.50159141646816</v>
      </c>
      <c r="J7" s="2">
        <v>2500.0493499307299</v>
      </c>
      <c r="K7" s="2">
        <v>2224.0974357382702</v>
      </c>
      <c r="L7" s="2">
        <v>2323.6091474610466</v>
      </c>
      <c r="M7" s="2">
        <v>2941.7237910493586</v>
      </c>
      <c r="N7" s="2">
        <v>1168.2362377676322</v>
      </c>
      <c r="O7" s="2">
        <v>1930.0490502610771</v>
      </c>
      <c r="P7" s="2">
        <v>1912.7177458308731</v>
      </c>
      <c r="S7">
        <v>1573.2621129675376</v>
      </c>
      <c r="T7">
        <v>5049.4481740841275</v>
      </c>
      <c r="U7">
        <v>1904.0950979031443</v>
      </c>
      <c r="V7">
        <v>3648.2444687044399</v>
      </c>
      <c r="W7" s="2">
        <v>2140.586148028091</v>
      </c>
    </row>
    <row r="8" spans="2:23" x14ac:dyDescent="0.25">
      <c r="B8" s="2">
        <v>2598.5680104605444</v>
      </c>
      <c r="C8" s="4">
        <v>2348.9517826345123</v>
      </c>
      <c r="D8" s="2">
        <v>4276.850631687792</v>
      </c>
      <c r="G8" s="2">
        <v>2302.9774582466844</v>
      </c>
      <c r="H8" s="2">
        <v>1912.7177458308731</v>
      </c>
      <c r="I8" s="2">
        <v>686.58066551393006</v>
      </c>
      <c r="J8" s="2">
        <v>2204.7339404264553</v>
      </c>
      <c r="K8" s="2">
        <v>2500.0493499307299</v>
      </c>
      <c r="L8" s="2">
        <v>2540.1452340255091</v>
      </c>
      <c r="M8" s="2">
        <v>2643.4982555509118</v>
      </c>
      <c r="N8" s="2">
        <v>1187.6746343359491</v>
      </c>
      <c r="O8" s="2">
        <v>2243.6017373122286</v>
      </c>
      <c r="P8" s="2">
        <v>1697.3552380067929</v>
      </c>
      <c r="S8">
        <v>2128.6533564501942</v>
      </c>
      <c r="T8">
        <v>4685.1369996454523</v>
      </c>
      <c r="U8">
        <v>1912.7177458308731</v>
      </c>
      <c r="V8">
        <v>4774.0557691825379</v>
      </c>
      <c r="W8" s="2">
        <v>2794.6517503109853</v>
      </c>
    </row>
    <row r="9" spans="2:23" x14ac:dyDescent="0.25">
      <c r="B9" s="4">
        <v>3112.5819571358211</v>
      </c>
      <c r="C9">
        <v>1682.7108684641553</v>
      </c>
      <c r="D9" s="4">
        <v>3697.1480032128097</v>
      </c>
      <c r="S9" s="2">
        <v>3870.2396006577742</v>
      </c>
      <c r="V9">
        <v>5108.4827158811277</v>
      </c>
      <c r="W9" s="2">
        <v>2620.2554877102821</v>
      </c>
    </row>
    <row r="10" spans="2:23" x14ac:dyDescent="0.25">
      <c r="B10">
        <v>2211.3005601510299</v>
      </c>
      <c r="C10">
        <v>2095.2659747379107</v>
      </c>
      <c r="D10">
        <v>3339.0349720407598</v>
      </c>
      <c r="S10" s="2">
        <v>3211.5331669115399</v>
      </c>
      <c r="T10" s="2">
        <v>2831.4917679603236</v>
      </c>
      <c r="U10" s="2">
        <v>1178.8670810772703</v>
      </c>
    </row>
    <row r="11" spans="2:23" x14ac:dyDescent="0.25">
      <c r="B11">
        <v>2619.1312547902571</v>
      </c>
      <c r="C11">
        <v>1974.6077372346533</v>
      </c>
      <c r="D11">
        <v>3871.5625438480251</v>
      </c>
      <c r="E11" s="4">
        <v>3744.5994902600974</v>
      </c>
      <c r="F11" s="4">
        <v>3486.5882892524305</v>
      </c>
      <c r="G11" s="4">
        <v>833.8727121258587</v>
      </c>
      <c r="H11" s="4">
        <v>3438.0939900816279</v>
      </c>
      <c r="I11" s="5"/>
      <c r="J11" s="4">
        <v>7350.7290239498398</v>
      </c>
      <c r="K11" s="4">
        <v>5242.3791652064474</v>
      </c>
      <c r="L11" s="4">
        <v>5556.9281893237358</v>
      </c>
      <c r="M11" s="4">
        <v>2795.5016326668556</v>
      </c>
      <c r="N11" s="4">
        <v>3986.2729573798083</v>
      </c>
      <c r="O11" s="4">
        <v>2453.1009708667202</v>
      </c>
      <c r="P11" s="4">
        <v>913.88930306699081</v>
      </c>
      <c r="S11" s="2">
        <v>3613.1420801753952</v>
      </c>
      <c r="T11" s="2">
        <v>3062.439497496619</v>
      </c>
      <c r="U11" s="2">
        <v>1630.3449560552494</v>
      </c>
      <c r="V11">
        <v>2666.3030455853418</v>
      </c>
      <c r="W11">
        <v>817.53107021728863</v>
      </c>
    </row>
    <row r="12" spans="2:23" x14ac:dyDescent="0.25">
      <c r="B12">
        <v>3429.3668773556797</v>
      </c>
      <c r="C12">
        <v>1407.7252458309629</v>
      </c>
      <c r="D12">
        <v>3188.0979098011617</v>
      </c>
      <c r="E12">
        <v>3340.7885523932778</v>
      </c>
      <c r="F12">
        <v>1617.6784833309889</v>
      </c>
      <c r="G12">
        <v>1512.5531977626215</v>
      </c>
      <c r="H12">
        <v>4124.1550153684875</v>
      </c>
      <c r="I12">
        <v>196.09598161171928</v>
      </c>
      <c r="J12">
        <v>7185.3812484322616</v>
      </c>
      <c r="K12">
        <v>6240.0757640343627</v>
      </c>
      <c r="L12">
        <v>5556.9281893237358</v>
      </c>
      <c r="M12">
        <v>3056.6320060936991</v>
      </c>
      <c r="N12">
        <v>5662.6586275829877</v>
      </c>
      <c r="O12">
        <v>3687.2038341635098</v>
      </c>
      <c r="P12">
        <v>1000.3155422570928</v>
      </c>
      <c r="S12" s="2">
        <v>4228.458535227468</v>
      </c>
      <c r="T12" s="2">
        <v>3114.8348203027026</v>
      </c>
      <c r="U12" s="2">
        <v>1402.2913508075922</v>
      </c>
      <c r="V12">
        <v>1649.9474441933583</v>
      </c>
      <c r="W12">
        <v>438.74737495698605</v>
      </c>
    </row>
    <row r="13" spans="2:23" x14ac:dyDescent="0.25">
      <c r="B13">
        <v>3412.844527388565</v>
      </c>
      <c r="D13">
        <v>2861.1321157622288</v>
      </c>
      <c r="E13">
        <v>3855.0284914444269</v>
      </c>
      <c r="F13">
        <v>3694.402304300907</v>
      </c>
      <c r="G13">
        <v>1702.9587325117373</v>
      </c>
      <c r="H13">
        <v>4006.3980060262397</v>
      </c>
      <c r="I13">
        <v>230.64218174801005</v>
      </c>
      <c r="J13">
        <v>5690.3098964147257</v>
      </c>
      <c r="K13">
        <v>4750.032256961661</v>
      </c>
      <c r="L13">
        <v>4818.52789832484</v>
      </c>
      <c r="M13">
        <v>2366.9966686795628</v>
      </c>
      <c r="N13">
        <v>4861.9905456201368</v>
      </c>
      <c r="O13">
        <v>2309.9696094579595</v>
      </c>
      <c r="P13">
        <v>1139.2935009763517</v>
      </c>
      <c r="S13" s="2">
        <v>4107.480500223096</v>
      </c>
      <c r="T13" s="2">
        <v>3888.9326504159781</v>
      </c>
      <c r="U13" s="2">
        <v>1188.3200893941828</v>
      </c>
      <c r="V13">
        <v>3658.946949879688</v>
      </c>
      <c r="W13">
        <v>279.63976572489281</v>
      </c>
    </row>
    <row r="14" spans="2:23" x14ac:dyDescent="0.25">
      <c r="B14">
        <v>3616.5739601480304</v>
      </c>
      <c r="E14">
        <v>3894.3350179367467</v>
      </c>
      <c r="F14">
        <v>3786.583586143161</v>
      </c>
      <c r="G14">
        <v>682.51181920215652</v>
      </c>
      <c r="H14">
        <v>5570.7286026345337</v>
      </c>
      <c r="J14">
        <v>3634.6084947277109</v>
      </c>
      <c r="K14">
        <v>4404.87186699841</v>
      </c>
      <c r="L14">
        <v>3345.5236792351634</v>
      </c>
      <c r="M14">
        <v>1207.29883344679</v>
      </c>
      <c r="N14">
        <v>3723.1530604609238</v>
      </c>
      <c r="O14">
        <v>2344.5599858151345</v>
      </c>
      <c r="P14">
        <v>1987.6280350194081</v>
      </c>
      <c r="S14" s="2">
        <v>4009.4143674311981</v>
      </c>
      <c r="T14" s="2">
        <v>3795.6545184083661</v>
      </c>
      <c r="U14" s="2">
        <v>997.81278134233207</v>
      </c>
      <c r="V14">
        <v>2989.6624971570418</v>
      </c>
    </row>
    <row r="15" spans="2:23" x14ac:dyDescent="0.25">
      <c r="B15" s="2">
        <v>1058.2293414957733</v>
      </c>
      <c r="E15">
        <v>4047.9502658832289</v>
      </c>
      <c r="F15">
        <v>3625.4473559723028</v>
      </c>
      <c r="G15">
        <v>963.43289977643462</v>
      </c>
      <c r="H15">
        <v>5300.6044227352877</v>
      </c>
      <c r="J15">
        <v>4089.2929868672477</v>
      </c>
      <c r="K15">
        <v>3315.519533812037</v>
      </c>
      <c r="L15">
        <v>4289.6522393710966</v>
      </c>
      <c r="M15">
        <v>2115.0625980349046</v>
      </c>
      <c r="N15">
        <v>2952.2487480812379</v>
      </c>
      <c r="O15">
        <v>1741.1145084053553</v>
      </c>
      <c r="P15">
        <v>1559.8477655683139</v>
      </c>
      <c r="S15">
        <v>1448.8490831592508</v>
      </c>
      <c r="T15" s="2"/>
      <c r="U15">
        <v>1318.9601606368055</v>
      </c>
      <c r="V15">
        <v>5138.7641424896601</v>
      </c>
    </row>
    <row r="16" spans="2:23" x14ac:dyDescent="0.25">
      <c r="B16" s="2">
        <v>775.36491514503291</v>
      </c>
      <c r="C16" s="2">
        <v>184.31442222852402</v>
      </c>
      <c r="D16" s="2">
        <v>2195.2238968041374</v>
      </c>
      <c r="E16" s="2">
        <v>1395.1183820282911</v>
      </c>
      <c r="F16" s="2">
        <v>2067.7210675949136</v>
      </c>
      <c r="G16" s="2">
        <v>1526.9831287487882</v>
      </c>
      <c r="H16" s="2">
        <v>692.69071658425366</v>
      </c>
      <c r="I16" s="2">
        <v>251.3598047201549</v>
      </c>
      <c r="J16">
        <v>4044.6175243450452</v>
      </c>
      <c r="K16">
        <v>2654.5295467693445</v>
      </c>
      <c r="L16">
        <v>3251.4306315659687</v>
      </c>
      <c r="M16">
        <v>1054.9305695477178</v>
      </c>
      <c r="N16">
        <v>4319.8460699313018</v>
      </c>
      <c r="O16">
        <v>2731.0651303768527</v>
      </c>
      <c r="S16">
        <v>1148.7068535589526</v>
      </c>
      <c r="U16">
        <v>1186.1073743905445</v>
      </c>
    </row>
    <row r="17" spans="2:23" x14ac:dyDescent="0.25">
      <c r="B17" s="2">
        <v>1130.308732744938</v>
      </c>
      <c r="C17" s="2">
        <v>350.20860097115929</v>
      </c>
      <c r="D17" s="2">
        <v>2024.0280230471174</v>
      </c>
      <c r="E17" s="2">
        <v>1375.5962288772139</v>
      </c>
      <c r="F17" s="2">
        <v>1435.1820572244121</v>
      </c>
      <c r="G17" s="2">
        <v>1127.9128232839232</v>
      </c>
      <c r="H17" s="2">
        <v>610.87171348024049</v>
      </c>
      <c r="J17" s="2">
        <v>1219.2378116951575</v>
      </c>
      <c r="K17" s="2">
        <v>1159.2592826417526</v>
      </c>
      <c r="L17" s="2">
        <v>834.3350903623126</v>
      </c>
      <c r="M17" s="2">
        <v>1526.9831287487882</v>
      </c>
      <c r="N17" s="2">
        <v>800.93570028505894</v>
      </c>
      <c r="O17" s="2">
        <v>1092.486512937242</v>
      </c>
      <c r="P17" s="2">
        <v>456.20460827282602</v>
      </c>
      <c r="S17">
        <v>1042.1558871486063</v>
      </c>
      <c r="T17">
        <v>2171.1955506895602</v>
      </c>
      <c r="U17">
        <v>1294.6746601686652</v>
      </c>
      <c r="W17" s="2">
        <v>210.51425058095205</v>
      </c>
    </row>
    <row r="18" spans="2:23" x14ac:dyDescent="0.25">
      <c r="B18" s="2">
        <v>1388.4111662709233</v>
      </c>
      <c r="D18" s="2">
        <v>2230.1335852916409</v>
      </c>
      <c r="E18" s="2">
        <v>1284.3162521121139</v>
      </c>
      <c r="F18" s="2">
        <v>1406.4635862316995</v>
      </c>
      <c r="G18" s="2">
        <v>1202.5453643149244</v>
      </c>
      <c r="H18" s="2">
        <v>764.61673365512615</v>
      </c>
      <c r="J18" s="2">
        <v>1448.8490831592508</v>
      </c>
      <c r="K18" s="2">
        <v>1087.52254833137</v>
      </c>
      <c r="L18" s="2">
        <v>1100.3353379591222</v>
      </c>
      <c r="M18" s="2">
        <v>1067.9015083428478</v>
      </c>
      <c r="N18" s="2">
        <v>595.96066424107539</v>
      </c>
      <c r="O18" s="2">
        <v>1202.5453643149244</v>
      </c>
      <c r="P18" s="2">
        <v>689.52923519747367</v>
      </c>
      <c r="S18">
        <v>888.89309382665851</v>
      </c>
      <c r="T18">
        <v>2459.2196475547998</v>
      </c>
      <c r="U18">
        <v>1075.8137303152762</v>
      </c>
      <c r="W18" s="2">
        <v>112.97744905142403</v>
      </c>
    </row>
    <row r="19" spans="2:23" x14ac:dyDescent="0.25">
      <c r="B19" s="2">
        <v>1468.1909259102072</v>
      </c>
      <c r="D19" s="2">
        <v>2362.7998690450536</v>
      </c>
      <c r="G19" s="2">
        <v>1256.6150511921223</v>
      </c>
      <c r="H19" s="2">
        <v>1018.5791137786962</v>
      </c>
      <c r="J19" s="2">
        <v>1127.9128232839232</v>
      </c>
      <c r="K19" s="2">
        <v>1117.6679180444148</v>
      </c>
      <c r="L19" s="2">
        <v>1251.1349816490506</v>
      </c>
      <c r="M19" s="2">
        <v>1318.9601606368055</v>
      </c>
      <c r="N19" s="2">
        <v>610.87171348024049</v>
      </c>
      <c r="O19" s="2">
        <v>1369.1620694009346</v>
      </c>
      <c r="P19" s="2">
        <v>606.36144089532536</v>
      </c>
      <c r="S19">
        <v>1202.6891463943593</v>
      </c>
      <c r="T19">
        <v>2282.5213946832491</v>
      </c>
      <c r="U19">
        <v>1080.6855263944431</v>
      </c>
      <c r="W19" s="2">
        <v>72.007239674159976</v>
      </c>
    </row>
    <row r="20" spans="2:23" x14ac:dyDescent="0.25">
      <c r="B20" s="4">
        <v>1571.8538883535909</v>
      </c>
      <c r="G20" s="2">
        <v>1301.1822639093762</v>
      </c>
      <c r="J20" s="2">
        <v>1412.5278827108621</v>
      </c>
      <c r="K20" s="2">
        <v>1256.6150511921223</v>
      </c>
      <c r="L20" s="2">
        <v>1312.839168315491</v>
      </c>
      <c r="M20" s="2">
        <v>1662.0739419428871</v>
      </c>
      <c r="N20" s="2">
        <v>660.05347433871202</v>
      </c>
      <c r="O20" s="2">
        <v>1090.4777133975083</v>
      </c>
      <c r="P20" s="2">
        <v>1080.6855263944431</v>
      </c>
      <c r="S20" s="2">
        <v>1712.581023291064</v>
      </c>
      <c r="T20">
        <v>2852.9382183575312</v>
      </c>
    </row>
    <row r="21" spans="2:23" x14ac:dyDescent="0.25">
      <c r="B21">
        <v>1116.7067828762711</v>
      </c>
      <c r="J21" s="2">
        <v>1245.6746763409469</v>
      </c>
      <c r="K21" s="2">
        <v>1412.5278827108621</v>
      </c>
      <c r="L21" s="2">
        <v>1435.1820572244121</v>
      </c>
      <c r="M21" s="2">
        <v>1493.5765143862648</v>
      </c>
      <c r="N21" s="2">
        <v>671.03616839981112</v>
      </c>
      <c r="O21" s="2">
        <v>1267.6349815814087</v>
      </c>
      <c r="S21" s="2">
        <v>1421.1034263583556</v>
      </c>
      <c r="U21" s="2">
        <v>645.42972688980558</v>
      </c>
    </row>
    <row r="22" spans="2:23" x14ac:dyDescent="0.25">
      <c r="B22">
        <v>1322.6612836690811</v>
      </c>
      <c r="G22" s="4">
        <v>404.42826538104157</v>
      </c>
      <c r="S22" s="2">
        <v>1598.8153704776114</v>
      </c>
      <c r="U22" s="2">
        <v>892.61386344024925</v>
      </c>
    </row>
    <row r="23" spans="2:23" x14ac:dyDescent="0.25">
      <c r="B23">
        <v>1731.8302730646199</v>
      </c>
      <c r="G23">
        <v>733.58830091487164</v>
      </c>
      <c r="S23" s="2">
        <v>1871.0929018381535</v>
      </c>
      <c r="U23" s="2">
        <v>767.75451456715689</v>
      </c>
    </row>
    <row r="24" spans="2:23" x14ac:dyDescent="0.25">
      <c r="B24">
        <v>1723.4864863312268</v>
      </c>
      <c r="G24">
        <v>825.9349852681928</v>
      </c>
      <c r="S24" s="2">
        <v>1817.5601213487189</v>
      </c>
      <c r="U24" s="2">
        <v>650.60524894331525</v>
      </c>
    </row>
    <row r="25" spans="2:23" x14ac:dyDescent="0.25">
      <c r="B25">
        <v>1826.3698498747569</v>
      </c>
      <c r="G25">
        <v>331.01823231304604</v>
      </c>
      <c r="S25" s="2">
        <v>1774.56</v>
      </c>
      <c r="U25" s="2">
        <v>546.30249778492691</v>
      </c>
    </row>
    <row r="26" spans="2:23" x14ac:dyDescent="0.25">
      <c r="G26">
        <v>467.26495639157093</v>
      </c>
      <c r="U26">
        <v>1696.6879831648466</v>
      </c>
    </row>
    <row r="27" spans="2:23" x14ac:dyDescent="0.25">
      <c r="B27" s="2">
        <v>4510.1228706768388</v>
      </c>
      <c r="G27" s="4">
        <v>1125.8769994685006</v>
      </c>
      <c r="S27">
        <v>5717.8653290373504</v>
      </c>
      <c r="U27">
        <v>1770.9596232483625</v>
      </c>
    </row>
    <row r="28" spans="2:23" x14ac:dyDescent="0.25">
      <c r="B28" s="2">
        <v>3079.1865770362524</v>
      </c>
      <c r="S28">
        <v>5717.8653290373504</v>
      </c>
      <c r="T28" s="2"/>
      <c r="U28">
        <v>1531.0834936000133</v>
      </c>
    </row>
    <row r="29" spans="2:23" x14ac:dyDescent="0.25">
      <c r="B29" s="2">
        <v>4934.8511966146552</v>
      </c>
      <c r="S29">
        <v>4313.2229785430482</v>
      </c>
      <c r="U29">
        <v>4846.0429204615348</v>
      </c>
    </row>
    <row r="30" spans="2:23" x14ac:dyDescent="0.25">
      <c r="B30" s="2">
        <v>9018.5393943072031</v>
      </c>
      <c r="S30">
        <v>5703.5350009742506</v>
      </c>
      <c r="U30">
        <v>5439.7290564428731</v>
      </c>
    </row>
    <row r="31" spans="2:23" x14ac:dyDescent="0.25">
      <c r="B31" s="2">
        <v>9309.0065675491624</v>
      </c>
      <c r="S31">
        <v>6461.9637280520146</v>
      </c>
      <c r="U31">
        <v>4531.3712900711853</v>
      </c>
    </row>
    <row r="32" spans="2:23" x14ac:dyDescent="0.25">
      <c r="B32" s="2">
        <v>8560.5467092334111</v>
      </c>
      <c r="G32" s="2"/>
      <c r="S32">
        <v>6461.9637280520146</v>
      </c>
    </row>
    <row r="33" spans="1:23" x14ac:dyDescent="0.25">
      <c r="B33" s="2"/>
      <c r="G33" s="2"/>
    </row>
    <row r="34" spans="1:23" x14ac:dyDescent="0.25">
      <c r="B34" s="4">
        <v>3753.0221115302634</v>
      </c>
      <c r="C34" s="4">
        <v>424.79085732198809</v>
      </c>
      <c r="D34" s="4">
        <v>2416.4206069036018</v>
      </c>
      <c r="E34" s="4">
        <v>1160.9000042484279</v>
      </c>
      <c r="F34" s="4">
        <v>1370.5662418601369</v>
      </c>
      <c r="G34" s="4">
        <v>2865.384675966458</v>
      </c>
      <c r="H34" s="4">
        <v>1080.6855263944431</v>
      </c>
      <c r="I34" s="4">
        <v>281.70698505031169</v>
      </c>
      <c r="J34" s="4">
        <v>1626.3487965489037</v>
      </c>
      <c r="K34" s="4">
        <v>996.05204138922431</v>
      </c>
      <c r="L34" s="4">
        <v>1382.2858870942778</v>
      </c>
      <c r="M34" s="4">
        <v>789.72921122838761</v>
      </c>
      <c r="N34" s="4">
        <v>812.20311506613655</v>
      </c>
      <c r="O34" s="4">
        <v>637.80625242534677</v>
      </c>
      <c r="P34" s="4">
        <v>959.00570947383767</v>
      </c>
      <c r="S34" s="4">
        <v>313.98594738845605</v>
      </c>
      <c r="T34" s="4">
        <v>2647.1024047996798</v>
      </c>
      <c r="U34" s="4">
        <v>3494.0444872271232</v>
      </c>
      <c r="V34" s="4">
        <v>1665.0610985699736</v>
      </c>
      <c r="W34" s="4">
        <v>626.03712449511318</v>
      </c>
    </row>
    <row r="35" spans="1:23" x14ac:dyDescent="0.25">
      <c r="B35" s="4">
        <v>3318.208279132602</v>
      </c>
      <c r="C35" s="4">
        <v>1192.093029687014</v>
      </c>
      <c r="D35" s="4">
        <v>1654.4737314377303</v>
      </c>
      <c r="E35" s="4">
        <v>1722.5157655196454</v>
      </c>
      <c r="F35" s="4">
        <v>1673.5623788411681</v>
      </c>
      <c r="G35" s="4">
        <v>2813.7263464846128</v>
      </c>
      <c r="H35" s="4">
        <v>1461.1899457846919</v>
      </c>
      <c r="I35" s="4">
        <v>237.54640312125883</v>
      </c>
      <c r="J35">
        <v>1589.7656012156394</v>
      </c>
      <c r="K35">
        <v>1185.6143951665281</v>
      </c>
      <c r="L35">
        <v>1382.2858870942778</v>
      </c>
      <c r="M35">
        <v>863.49854172147093</v>
      </c>
      <c r="N35">
        <v>1153.7666953700345</v>
      </c>
      <c r="O35">
        <v>958.67299688251171</v>
      </c>
      <c r="P35" s="4">
        <v>231.89941065324905</v>
      </c>
      <c r="S35" s="4">
        <v>5248.1941208181433</v>
      </c>
      <c r="T35" s="4">
        <v>1436.9820722398651</v>
      </c>
      <c r="U35" s="4">
        <v>3629.9815794451388</v>
      </c>
      <c r="V35" s="4">
        <v>558.21369799600689</v>
      </c>
      <c r="W35" s="4">
        <v>709.31143713624863</v>
      </c>
    </row>
    <row r="36" spans="1:23" x14ac:dyDescent="0.25">
      <c r="B36" s="4">
        <v>3093.258812419574</v>
      </c>
      <c r="C36" s="4">
        <v>853.97576574555819</v>
      </c>
      <c r="D36">
        <v>1494.2181499882381</v>
      </c>
      <c r="E36">
        <v>1536.7627341009081</v>
      </c>
      <c r="F36">
        <v>776.48567199887532</v>
      </c>
      <c r="G36" s="4">
        <v>3537.6208577356251</v>
      </c>
      <c r="H36">
        <v>1752.765881531607</v>
      </c>
      <c r="I36" s="4">
        <v>378.83339915030439</v>
      </c>
      <c r="J36">
        <v>1258.9810645817593</v>
      </c>
      <c r="K36">
        <v>902.50612882271503</v>
      </c>
      <c r="L36">
        <v>1198.6088147083026</v>
      </c>
      <c r="M36">
        <v>668.67655890197727</v>
      </c>
      <c r="N36">
        <v>990.63057367010367</v>
      </c>
      <c r="O36">
        <v>600.59209845906901</v>
      </c>
      <c r="P36">
        <v>253.83006884773744</v>
      </c>
      <c r="S36" s="4">
        <v>1793.4474082504887</v>
      </c>
      <c r="T36" s="4">
        <v>1554.1880449795351</v>
      </c>
      <c r="U36" s="4">
        <v>2842.9797520178631</v>
      </c>
      <c r="V36" s="4">
        <v>2729.991109622586</v>
      </c>
      <c r="W36" s="4">
        <v>778.97536844780404</v>
      </c>
    </row>
    <row r="37" spans="1:23" x14ac:dyDescent="0.25">
      <c r="B37" s="4">
        <v>3331.5937214244573</v>
      </c>
      <c r="C37" s="4">
        <v>1063.3474821794889</v>
      </c>
      <c r="D37">
        <v>1732.5242383719892</v>
      </c>
      <c r="E37">
        <v>1773.3131060644369</v>
      </c>
      <c r="F37">
        <v>1773.3131060644369</v>
      </c>
      <c r="G37" s="4">
        <v>2676.6234129058653</v>
      </c>
      <c r="H37">
        <v>1702.7191525611518</v>
      </c>
      <c r="I37" s="4">
        <v>387.91807601537039</v>
      </c>
      <c r="J37">
        <v>804.1571294585068</v>
      </c>
      <c r="K37">
        <v>836.92565472969727</v>
      </c>
      <c r="L37">
        <v>832.19901520974599</v>
      </c>
      <c r="M37">
        <v>341.06192044871852</v>
      </c>
      <c r="N37">
        <v>758.5924360689138</v>
      </c>
      <c r="O37">
        <v>609.58559631193452</v>
      </c>
      <c r="P37">
        <v>289.09572587274937</v>
      </c>
      <c r="S37" s="4">
        <v>1228.459294418813</v>
      </c>
      <c r="T37" s="4">
        <v>1580.7786713036226</v>
      </c>
      <c r="U37" s="4">
        <v>3475.7591649520973</v>
      </c>
      <c r="V37" s="4">
        <v>149.89001121287797</v>
      </c>
      <c r="W37" s="4">
        <v>551.20093311723406</v>
      </c>
    </row>
    <row r="38" spans="1:23" x14ac:dyDescent="0.25">
      <c r="B38" s="4">
        <v>4530.9835479019266</v>
      </c>
      <c r="C38" s="4">
        <v>1002.1134266465858</v>
      </c>
      <c r="D38">
        <v>1426.6738146360181</v>
      </c>
      <c r="E38">
        <v>1791.3941082509041</v>
      </c>
      <c r="F38">
        <v>1817.5601213487189</v>
      </c>
      <c r="G38" s="4">
        <v>7628.2191444253131</v>
      </c>
      <c r="H38">
        <v>2367.5596561196767</v>
      </c>
      <c r="I38">
        <v>56.132474736354652</v>
      </c>
      <c r="J38">
        <v>904.7560733443795</v>
      </c>
      <c r="K38">
        <v>629.94871142428656</v>
      </c>
      <c r="L38">
        <v>1067.050994543559</v>
      </c>
      <c r="M38">
        <v>597.50518394486119</v>
      </c>
      <c r="N38">
        <v>601.52068242155269</v>
      </c>
      <c r="O38">
        <v>452.68977218539203</v>
      </c>
      <c r="P38">
        <v>504.36061388617509</v>
      </c>
      <c r="S38" s="4">
        <v>3986.107879723414</v>
      </c>
      <c r="T38" s="4">
        <v>1973.63332008611</v>
      </c>
      <c r="U38" s="4">
        <v>5345.7334437646514</v>
      </c>
      <c r="V38" s="4">
        <v>539.95220903163113</v>
      </c>
      <c r="W38" s="4">
        <v>719.62282570507955</v>
      </c>
    </row>
    <row r="39" spans="1:23" x14ac:dyDescent="0.25">
      <c r="B39" s="4">
        <v>2070.4823421070773</v>
      </c>
      <c r="C39" s="4">
        <v>714.42056225921317</v>
      </c>
      <c r="D39">
        <v>1280.3566218035958</v>
      </c>
      <c r="E39">
        <v>1862.0571223062859</v>
      </c>
      <c r="F39">
        <v>1740.214730866707</v>
      </c>
      <c r="G39" s="4">
        <v>8142.0953345241833</v>
      </c>
      <c r="H39">
        <v>2252.7568796624973</v>
      </c>
      <c r="I39">
        <v>66.021324525367888</v>
      </c>
      <c r="J39">
        <v>894.87162726134216</v>
      </c>
      <c r="K39">
        <v>504.36061388617509</v>
      </c>
      <c r="L39">
        <v>808.79336960203386</v>
      </c>
      <c r="M39">
        <v>298.0178858972306</v>
      </c>
      <c r="N39">
        <v>880.16863674850333</v>
      </c>
      <c r="O39">
        <v>710.07693389798112</v>
      </c>
      <c r="P39">
        <v>395.81137051295985</v>
      </c>
      <c r="S39" s="4">
        <v>3724.5085627106837</v>
      </c>
      <c r="T39" s="4">
        <v>1926.2946680922469</v>
      </c>
      <c r="U39" s="4">
        <v>4672.6126348344114</v>
      </c>
      <c r="V39" s="4">
        <v>149.89001121287797</v>
      </c>
      <c r="W39" s="4">
        <v>674.71578808539834</v>
      </c>
    </row>
    <row r="41" spans="1:23" x14ac:dyDescent="0.25">
      <c r="A41" s="11" t="s">
        <v>19</v>
      </c>
      <c r="B41" s="10">
        <f t="shared" ref="B41:P41" si="0">AVERAGE(B4:B39)</f>
        <v>3039.023347590216</v>
      </c>
      <c r="C41" s="10">
        <f t="shared" si="0"/>
        <v>1062.0266518394631</v>
      </c>
      <c r="D41" s="10">
        <f t="shared" si="0"/>
        <v>2782.3733493290456</v>
      </c>
      <c r="E41" s="10">
        <f t="shared" si="0"/>
        <v>2334.2450872046943</v>
      </c>
      <c r="F41" s="10">
        <f t="shared" si="0"/>
        <v>2299.260808966922</v>
      </c>
      <c r="G41" s="10">
        <f t="shared" si="0"/>
        <v>2037.6575615570118</v>
      </c>
      <c r="H41" s="10">
        <f t="shared" si="0"/>
        <v>2176.0211044476059</v>
      </c>
      <c r="I41" s="10">
        <f t="shared" si="0"/>
        <v>343.37543165498761</v>
      </c>
      <c r="J41" s="10">
        <f t="shared" si="0"/>
        <v>2588.6994821191338</v>
      </c>
      <c r="K41" s="10">
        <f t="shared" si="0"/>
        <v>2198.8787938470732</v>
      </c>
      <c r="L41" s="10">
        <f t="shared" si="0"/>
        <v>2269.381339016325</v>
      </c>
      <c r="M41" s="10">
        <f t="shared" si="0"/>
        <v>1624.3994475137581</v>
      </c>
      <c r="N41" s="10">
        <f t="shared" si="0"/>
        <v>1815.9723891241104</v>
      </c>
      <c r="O41" s="10">
        <f t="shared" si="0"/>
        <v>1632.6224608671839</v>
      </c>
      <c r="P41" s="10">
        <f t="shared" si="0"/>
        <v>938.94422206898616</v>
      </c>
      <c r="S41" s="10">
        <f>AVERAGE(S4:S39)</f>
        <v>2934.7728754207265</v>
      </c>
      <c r="T41" s="10">
        <f>AVERAGE(T4:T39)</f>
        <v>2977.4039213140695</v>
      </c>
      <c r="U41" s="10">
        <f>AVERAGE(U4:U39)</f>
        <v>2177.3621643843007</v>
      </c>
      <c r="V41" s="10">
        <f>AVERAGE(V4:V39)</f>
        <v>2746.6019056122927</v>
      </c>
      <c r="W41" s="10">
        <f>AVERAGE(W4:W39)</f>
        <v>1208.7633739997766</v>
      </c>
    </row>
    <row r="42" spans="1:23" x14ac:dyDescent="0.25">
      <c r="A42" s="1" t="s">
        <v>20</v>
      </c>
      <c r="B42">
        <f t="shared" ref="B42:P42" si="1">STDEV(B4:B39)</f>
        <v>2160.1219497760849</v>
      </c>
      <c r="C42">
        <f t="shared" si="1"/>
        <v>671.42800310908092</v>
      </c>
      <c r="D42">
        <f t="shared" si="1"/>
        <v>1014.9340118775763</v>
      </c>
      <c r="E42">
        <f t="shared" si="1"/>
        <v>997.5975383436222</v>
      </c>
      <c r="F42">
        <f t="shared" si="1"/>
        <v>962.34574182195456</v>
      </c>
      <c r="G42">
        <f t="shared" si="1"/>
        <v>1889.579687987002</v>
      </c>
      <c r="H42">
        <f t="shared" si="1"/>
        <v>1507.0056253440005</v>
      </c>
      <c r="I42">
        <f t="shared" si="1"/>
        <v>193.28778624483019</v>
      </c>
      <c r="J42">
        <f t="shared" si="1"/>
        <v>1959.8504380234747</v>
      </c>
      <c r="K42">
        <f t="shared" si="1"/>
        <v>1618.2490939559723</v>
      </c>
      <c r="L42">
        <f t="shared" si="1"/>
        <v>1536.3509413398319</v>
      </c>
      <c r="M42">
        <f t="shared" si="1"/>
        <v>881.15945943929262</v>
      </c>
      <c r="N42">
        <f t="shared" si="1"/>
        <v>1607.8609479052234</v>
      </c>
      <c r="O42">
        <f t="shared" si="1"/>
        <v>852.83695854993346</v>
      </c>
      <c r="P42">
        <f t="shared" si="1"/>
        <v>536.53653503413943</v>
      </c>
      <c r="S42">
        <f>STDEV(S4:S39)</f>
        <v>1773.73285774747</v>
      </c>
      <c r="T42">
        <f>STDEV(T4:T39)</f>
        <v>1088.5483217391404</v>
      </c>
      <c r="U42">
        <f>STDEV(U4:U39)</f>
        <v>1466.8711394596858</v>
      </c>
      <c r="V42">
        <f>STDEV(V4:V39)</f>
        <v>1695.285368898247</v>
      </c>
      <c r="W42">
        <f>STDEV(W4:W39)</f>
        <v>1067.9343606552327</v>
      </c>
    </row>
    <row r="43" spans="1:23" x14ac:dyDescent="0.25">
      <c r="A43" s="1" t="s">
        <v>21</v>
      </c>
      <c r="C43" s="2">
        <f>TTEST(B4:B39,C4:C39,2,1)</f>
        <v>2.5875471245208493E-5</v>
      </c>
      <c r="D43">
        <f>TTEST(B4:B39,D4:D39,2,1)</f>
        <v>0.41619500476636972</v>
      </c>
      <c r="E43">
        <f>TTEST(B4:B39,E4:E39,2,1)</f>
        <v>0.59773607426124686</v>
      </c>
      <c r="F43">
        <f>TTEST(B4:B39,F4:F39,2,1)</f>
        <v>0.56306646341922684</v>
      </c>
      <c r="G43">
        <f>TTEST(B4:B39,G4:G39,2,1)</f>
        <v>0.43028170774943408</v>
      </c>
      <c r="H43">
        <f>TTEST(B4:B39,H4:H39,2,1)</f>
        <v>0.40700170626625631</v>
      </c>
      <c r="I43" s="2">
        <f>TTEST(B4:B39,I4:I39,2,1)</f>
        <v>2.1166595951567528E-6</v>
      </c>
      <c r="M43" s="2">
        <f>TTEST(B4:B39,M4:M39,2,1)</f>
        <v>2.9568601566569208E-2</v>
      </c>
      <c r="N43">
        <f>TTEST(B4:B39,N4:N39,2,1)</f>
        <v>0.16581791806625595</v>
      </c>
      <c r="O43" s="2">
        <f>TTEST(B4:B39,O4:O39,2,1)</f>
        <v>2.8136463738875437E-2</v>
      </c>
      <c r="P43" s="2">
        <f>TTEST(B4:B39,P4:P39,2,1)</f>
        <v>1.0621507024865534E-5</v>
      </c>
      <c r="T43">
        <f>TTEST(S4:S39,T4:T39,2,1)</f>
        <v>0.27338638051109559</v>
      </c>
      <c r="U43" s="2">
        <f>TTEST(S4:S39,U4:U39,2,1)</f>
        <v>4.4160243033270291E-2</v>
      </c>
      <c r="V43">
        <f>TTEST(S4:S39,V4:V39,2,1)</f>
        <v>0.9198539909127269</v>
      </c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Export</vt:lpstr>
      <vt:lpstr>Info</vt:lpstr>
      <vt:lpstr>Single!!</vt:lpstr>
      <vt:lpstr>Polymicrobial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CHOXX</dc:creator>
  <cp:lastModifiedBy>Sean van der Merwe</cp:lastModifiedBy>
  <dcterms:created xsi:type="dcterms:W3CDTF">2020-01-28T13:26:21Z</dcterms:created>
  <dcterms:modified xsi:type="dcterms:W3CDTF">2022-03-22T16:55:27Z</dcterms:modified>
</cp:coreProperties>
</file>