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fsacza-my.sharepoint.com/personal/vandermerwes_ufs_ac_za/Documents/Work2022/Consultation/Matseliso Monnapula/"/>
    </mc:Choice>
  </mc:AlternateContent>
  <xr:revisionPtr revIDLastSave="759" documentId="13_ncr:1_{7179F2BC-05FB-4930-AAB2-6EAD9E9EA759}" xr6:coauthVersionLast="47" xr6:coauthVersionMax="47" xr10:uidLastSave="{C54F07C9-AEC0-4897-B685-3136B9900629}"/>
  <bookViews>
    <workbookView xWindow="-120" yWindow="-120" windowWidth="24240" windowHeight="13140" activeTab="3" xr2:uid="{332A8FD2-0288-4BDE-AA0E-92351EE62885}"/>
  </bookViews>
  <sheets>
    <sheet name="Tensile strength" sheetId="3" r:id="rId1"/>
    <sheet name="Crystallynity Index" sheetId="6" r:id="rId2"/>
    <sheet name="Tearing strength" sheetId="2" r:id="rId3"/>
    <sheet name="Colour" sheetId="4" r:id="rId4"/>
    <sheet name="Stiffness" sheetId="1" r:id="rId5"/>
  </sheets>
  <definedNames>
    <definedName name="_xlnm._FilterDatabase" localSheetId="3" hidden="1">Colour!$A$1:$E$101</definedName>
    <definedName name="_xlnm._FilterDatabase" localSheetId="1" hidden="1">'Crystallynity Index'!$A$1:$D$46</definedName>
    <definedName name="_xlnm._FilterDatabase" localSheetId="4" hidden="1">Stiffness!$A$1:$K$121</definedName>
    <definedName name="_xlnm._FilterDatabase" localSheetId="2" hidden="1">'Tearing strength'!$A$1:$D$151</definedName>
    <definedName name="_xlnm._FilterDatabase" localSheetId="0" hidden="1">'Tensile strength'!$A$1:$D$46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6" i="1" l="1"/>
  <c r="J116" i="1" s="1"/>
  <c r="K116" i="1" s="1"/>
  <c r="H115" i="1"/>
  <c r="J115" i="1" s="1"/>
  <c r="K115" i="1" s="1"/>
  <c r="H117" i="1"/>
  <c r="J117" i="1" s="1"/>
  <c r="K117" i="1" s="1"/>
  <c r="H118" i="1"/>
  <c r="J118" i="1" s="1"/>
  <c r="K118" i="1" s="1"/>
  <c r="H119" i="1"/>
  <c r="J119" i="1" s="1"/>
  <c r="K119" i="1" s="1"/>
  <c r="H120" i="1"/>
  <c r="J120" i="1" s="1"/>
  <c r="K120" i="1" s="1"/>
  <c r="H121" i="1"/>
  <c r="J121" i="1" s="1"/>
  <c r="K121" i="1" s="1"/>
  <c r="H114" i="1"/>
  <c r="J114" i="1" s="1"/>
  <c r="H91" i="1"/>
  <c r="J91" i="1" s="1"/>
  <c r="K91" i="1" s="1"/>
  <c r="H92" i="1"/>
  <c r="J92" i="1" s="1"/>
  <c r="K92" i="1" s="1"/>
  <c r="H93" i="1"/>
  <c r="J93" i="1" s="1"/>
  <c r="K93" i="1" s="1"/>
  <c r="H94" i="1"/>
  <c r="J94" i="1" s="1"/>
  <c r="K94" i="1" s="1"/>
  <c r="H95" i="1"/>
  <c r="J95" i="1" s="1"/>
  <c r="K95" i="1" s="1"/>
  <c r="H96" i="1"/>
  <c r="J96" i="1" s="1"/>
  <c r="K96" i="1" s="1"/>
  <c r="H97" i="1"/>
  <c r="J97" i="1" s="1"/>
  <c r="K97" i="1" s="1"/>
  <c r="H90" i="1"/>
  <c r="J90" i="1" s="1"/>
  <c r="H67" i="1"/>
  <c r="J67" i="1" s="1"/>
  <c r="K67" i="1" s="1"/>
  <c r="H68" i="1"/>
  <c r="J68" i="1" s="1"/>
  <c r="K68" i="1" s="1"/>
  <c r="H69" i="1"/>
  <c r="J69" i="1" s="1"/>
  <c r="K69" i="1" s="1"/>
  <c r="H70" i="1"/>
  <c r="J70" i="1" s="1"/>
  <c r="K70" i="1" s="1"/>
  <c r="H71" i="1"/>
  <c r="J71" i="1" s="1"/>
  <c r="K71" i="1" s="1"/>
  <c r="H72" i="1"/>
  <c r="J72" i="1" s="1"/>
  <c r="K72" i="1" s="1"/>
  <c r="H73" i="1"/>
  <c r="J73" i="1" s="1"/>
  <c r="K73" i="1" s="1"/>
  <c r="H66" i="1"/>
  <c r="J66" i="1" s="1"/>
  <c r="H43" i="1"/>
  <c r="J43" i="1" s="1"/>
  <c r="K43" i="1" s="1"/>
  <c r="H44" i="1"/>
  <c r="J44" i="1" s="1"/>
  <c r="K44" i="1" s="1"/>
  <c r="H45" i="1"/>
  <c r="J45" i="1" s="1"/>
  <c r="K45" i="1" s="1"/>
  <c r="H46" i="1"/>
  <c r="J46" i="1" s="1"/>
  <c r="K46" i="1" s="1"/>
  <c r="H47" i="1"/>
  <c r="J47" i="1" s="1"/>
  <c r="K47" i="1" s="1"/>
  <c r="H48" i="1"/>
  <c r="J48" i="1" s="1"/>
  <c r="K48" i="1" s="1"/>
  <c r="H49" i="1"/>
  <c r="J49" i="1" s="1"/>
  <c r="K49" i="1" s="1"/>
  <c r="H42" i="1"/>
  <c r="J42" i="1" s="1"/>
  <c r="H19" i="1"/>
  <c r="J19" i="1" s="1"/>
  <c r="K19" i="1" s="1"/>
  <c r="H20" i="1"/>
  <c r="J20" i="1" s="1"/>
  <c r="K20" i="1" s="1"/>
  <c r="H21" i="1"/>
  <c r="J21" i="1" s="1"/>
  <c r="K21" i="1" s="1"/>
  <c r="H22" i="1"/>
  <c r="J22" i="1" s="1"/>
  <c r="K22" i="1" s="1"/>
  <c r="H23" i="1"/>
  <c r="J23" i="1" s="1"/>
  <c r="K23" i="1" s="1"/>
  <c r="H24" i="1"/>
  <c r="J24" i="1" s="1"/>
  <c r="K24" i="1" s="1"/>
  <c r="H25" i="1"/>
  <c r="J25" i="1" s="1"/>
  <c r="K25" i="1" s="1"/>
  <c r="H18" i="1"/>
  <c r="J18" i="1" s="1"/>
  <c r="H107" i="1"/>
  <c r="J107" i="1" s="1"/>
  <c r="K107" i="1" s="1"/>
  <c r="H108" i="1"/>
  <c r="J108" i="1" s="1"/>
  <c r="K108" i="1" s="1"/>
  <c r="H109" i="1"/>
  <c r="J109" i="1" s="1"/>
  <c r="K109" i="1" s="1"/>
  <c r="H110" i="1"/>
  <c r="J110" i="1" s="1"/>
  <c r="K110" i="1" s="1"/>
  <c r="H111" i="1"/>
  <c r="J111" i="1" s="1"/>
  <c r="K111" i="1" s="1"/>
  <c r="H112" i="1"/>
  <c r="J112" i="1" s="1"/>
  <c r="K112" i="1" s="1"/>
  <c r="H113" i="1"/>
  <c r="J113" i="1" s="1"/>
  <c r="K113" i="1" s="1"/>
  <c r="H106" i="1"/>
  <c r="J106" i="1" s="1"/>
  <c r="H83" i="1"/>
  <c r="J83" i="1" s="1"/>
  <c r="K83" i="1" s="1"/>
  <c r="H84" i="1"/>
  <c r="J84" i="1" s="1"/>
  <c r="K84" i="1" s="1"/>
  <c r="H85" i="1"/>
  <c r="J85" i="1" s="1"/>
  <c r="K85" i="1" s="1"/>
  <c r="H86" i="1"/>
  <c r="J86" i="1" s="1"/>
  <c r="K86" i="1" s="1"/>
  <c r="H87" i="1"/>
  <c r="J87" i="1" s="1"/>
  <c r="K87" i="1" s="1"/>
  <c r="H88" i="1"/>
  <c r="J88" i="1" s="1"/>
  <c r="K88" i="1" s="1"/>
  <c r="H89" i="1"/>
  <c r="J89" i="1" s="1"/>
  <c r="K89" i="1" s="1"/>
  <c r="H82" i="1"/>
  <c r="J82" i="1" s="1"/>
  <c r="H59" i="1"/>
  <c r="J59" i="1" s="1"/>
  <c r="K59" i="1" s="1"/>
  <c r="H60" i="1"/>
  <c r="J60" i="1" s="1"/>
  <c r="K60" i="1" s="1"/>
  <c r="H61" i="1"/>
  <c r="J61" i="1" s="1"/>
  <c r="K61" i="1" s="1"/>
  <c r="H62" i="1"/>
  <c r="J62" i="1" s="1"/>
  <c r="K62" i="1" s="1"/>
  <c r="H63" i="1"/>
  <c r="J63" i="1" s="1"/>
  <c r="K63" i="1" s="1"/>
  <c r="H64" i="1"/>
  <c r="J64" i="1" s="1"/>
  <c r="K64" i="1" s="1"/>
  <c r="H65" i="1"/>
  <c r="J65" i="1" s="1"/>
  <c r="K65" i="1" s="1"/>
  <c r="H58" i="1"/>
  <c r="J58" i="1" s="1"/>
  <c r="H35" i="1"/>
  <c r="J35" i="1" s="1"/>
  <c r="K35" i="1" s="1"/>
  <c r="H36" i="1"/>
  <c r="J36" i="1" s="1"/>
  <c r="K36" i="1" s="1"/>
  <c r="H37" i="1"/>
  <c r="J37" i="1" s="1"/>
  <c r="K37" i="1" s="1"/>
  <c r="H38" i="1"/>
  <c r="J38" i="1" s="1"/>
  <c r="K38" i="1" s="1"/>
  <c r="H39" i="1"/>
  <c r="J39" i="1" s="1"/>
  <c r="K39" i="1" s="1"/>
  <c r="H40" i="1"/>
  <c r="J40" i="1" s="1"/>
  <c r="K40" i="1" s="1"/>
  <c r="H41" i="1"/>
  <c r="J41" i="1" s="1"/>
  <c r="K41" i="1" s="1"/>
  <c r="H34" i="1"/>
  <c r="J34" i="1" s="1"/>
  <c r="H11" i="1"/>
  <c r="J11" i="1" s="1"/>
  <c r="K11" i="1" s="1"/>
  <c r="H12" i="1"/>
  <c r="J12" i="1" s="1"/>
  <c r="K12" i="1" s="1"/>
  <c r="H13" i="1"/>
  <c r="J13" i="1" s="1"/>
  <c r="K13" i="1" s="1"/>
  <c r="H14" i="1"/>
  <c r="J14" i="1" s="1"/>
  <c r="K14" i="1" s="1"/>
  <c r="H15" i="1"/>
  <c r="J15" i="1" s="1"/>
  <c r="K15" i="1" s="1"/>
  <c r="H16" i="1"/>
  <c r="J16" i="1" s="1"/>
  <c r="K16" i="1" s="1"/>
  <c r="H17" i="1"/>
  <c r="J17" i="1" s="1"/>
  <c r="K17" i="1" s="1"/>
  <c r="H10" i="1"/>
  <c r="J10" i="1" s="1"/>
  <c r="H99" i="1"/>
  <c r="J99" i="1" s="1"/>
  <c r="K99" i="1" s="1"/>
  <c r="H100" i="1"/>
  <c r="J100" i="1" s="1"/>
  <c r="K100" i="1" s="1"/>
  <c r="H101" i="1"/>
  <c r="J101" i="1" s="1"/>
  <c r="K101" i="1" s="1"/>
  <c r="H102" i="1"/>
  <c r="J102" i="1" s="1"/>
  <c r="K102" i="1" s="1"/>
  <c r="H103" i="1"/>
  <c r="J103" i="1" s="1"/>
  <c r="K103" i="1" s="1"/>
  <c r="H104" i="1"/>
  <c r="J104" i="1" s="1"/>
  <c r="K104" i="1" s="1"/>
  <c r="H105" i="1"/>
  <c r="J105" i="1" s="1"/>
  <c r="K105" i="1" s="1"/>
  <c r="H98" i="1"/>
  <c r="J98" i="1" s="1"/>
  <c r="H75" i="1"/>
  <c r="J75" i="1" s="1"/>
  <c r="K75" i="1" s="1"/>
  <c r="H76" i="1"/>
  <c r="J76" i="1" s="1"/>
  <c r="K76" i="1" s="1"/>
  <c r="H77" i="1"/>
  <c r="J77" i="1" s="1"/>
  <c r="K77" i="1" s="1"/>
  <c r="H78" i="1"/>
  <c r="J78" i="1" s="1"/>
  <c r="K78" i="1" s="1"/>
  <c r="H79" i="1"/>
  <c r="J79" i="1" s="1"/>
  <c r="K79" i="1" s="1"/>
  <c r="H80" i="1"/>
  <c r="J80" i="1" s="1"/>
  <c r="K80" i="1" s="1"/>
  <c r="H81" i="1"/>
  <c r="J81" i="1" s="1"/>
  <c r="K81" i="1" s="1"/>
  <c r="H74" i="1"/>
  <c r="J74" i="1" s="1"/>
  <c r="H51" i="1"/>
  <c r="J51" i="1" s="1"/>
  <c r="K51" i="1" s="1"/>
  <c r="H52" i="1"/>
  <c r="J52" i="1" s="1"/>
  <c r="K52" i="1" s="1"/>
  <c r="H53" i="1"/>
  <c r="J53" i="1" s="1"/>
  <c r="K53" i="1" s="1"/>
  <c r="H54" i="1"/>
  <c r="J54" i="1" s="1"/>
  <c r="K54" i="1" s="1"/>
  <c r="H55" i="1"/>
  <c r="J55" i="1" s="1"/>
  <c r="K55" i="1" s="1"/>
  <c r="H56" i="1"/>
  <c r="J56" i="1" s="1"/>
  <c r="K56" i="1" s="1"/>
  <c r="H57" i="1"/>
  <c r="J57" i="1" s="1"/>
  <c r="K57" i="1" s="1"/>
  <c r="H50" i="1"/>
  <c r="J50" i="1" s="1"/>
  <c r="H27" i="1"/>
  <c r="J27" i="1" s="1"/>
  <c r="K27" i="1" s="1"/>
  <c r="H28" i="1"/>
  <c r="J28" i="1" s="1"/>
  <c r="K28" i="1" s="1"/>
  <c r="H29" i="1"/>
  <c r="J29" i="1" s="1"/>
  <c r="K29" i="1" s="1"/>
  <c r="H30" i="1"/>
  <c r="J30" i="1" s="1"/>
  <c r="K30" i="1" s="1"/>
  <c r="H31" i="1"/>
  <c r="J31" i="1" s="1"/>
  <c r="K31" i="1" s="1"/>
  <c r="H32" i="1"/>
  <c r="J32" i="1" s="1"/>
  <c r="K32" i="1" s="1"/>
  <c r="H33" i="1"/>
  <c r="J33" i="1" s="1"/>
  <c r="K33" i="1" s="1"/>
  <c r="H26" i="1"/>
  <c r="J26" i="1" s="1"/>
  <c r="H3" i="1"/>
  <c r="J3" i="1" s="1"/>
  <c r="K3" i="1" s="1"/>
  <c r="H4" i="1"/>
  <c r="J4" i="1" s="1"/>
  <c r="K4" i="1" s="1"/>
  <c r="H5" i="1"/>
  <c r="J5" i="1" s="1"/>
  <c r="K5" i="1" s="1"/>
  <c r="H6" i="1"/>
  <c r="J6" i="1" s="1"/>
  <c r="K6" i="1" s="1"/>
  <c r="H7" i="1"/>
  <c r="J7" i="1" s="1"/>
  <c r="K7" i="1" s="1"/>
  <c r="H8" i="1"/>
  <c r="J8" i="1" s="1"/>
  <c r="K8" i="1" s="1"/>
  <c r="H9" i="1"/>
  <c r="J9" i="1" s="1"/>
  <c r="K9" i="1" s="1"/>
  <c r="H2" i="1"/>
  <c r="J2" i="1" s="1"/>
  <c r="K50" i="1" l="1"/>
  <c r="K74" i="1"/>
  <c r="K98" i="1"/>
  <c r="K10" i="1"/>
  <c r="K82" i="1"/>
  <c r="K106" i="1"/>
  <c r="K18" i="1"/>
  <c r="K42" i="1"/>
  <c r="K66" i="1"/>
  <c r="K90" i="1"/>
  <c r="K114" i="1"/>
  <c r="K26" i="1"/>
  <c r="K34" i="1"/>
  <c r="K58" i="1"/>
  <c r="K2" i="1"/>
</calcChain>
</file>

<file path=xl/sharedStrings.xml><?xml version="1.0" encoding="utf-8"?>
<sst xmlns="http://schemas.openxmlformats.org/spreadsheetml/2006/main" count="1504" uniqueCount="74">
  <si>
    <t>Weight (mg)</t>
  </si>
  <si>
    <t>Average overhang length</t>
  </si>
  <si>
    <t>Bending length (cm)</t>
  </si>
  <si>
    <t>Flexural rigidity (mcm)</t>
  </si>
  <si>
    <t>BT 1</t>
  </si>
  <si>
    <t>BT 2</t>
  </si>
  <si>
    <t>BT 4</t>
  </si>
  <si>
    <t>BT 3</t>
  </si>
  <si>
    <t>BT 5</t>
  </si>
  <si>
    <t>Strip 2</t>
  </si>
  <si>
    <t xml:space="preserve">Strip 1 </t>
  </si>
  <si>
    <t>Strip 3</t>
  </si>
  <si>
    <t>Strip 4</t>
  </si>
  <si>
    <t>Strip 5</t>
  </si>
  <si>
    <t>Strip 6</t>
  </si>
  <si>
    <t>Strip 7</t>
  </si>
  <si>
    <t>Strip 8</t>
  </si>
  <si>
    <t>Strip 9</t>
  </si>
  <si>
    <t>Strip 10</t>
  </si>
  <si>
    <t>HB 1</t>
  </si>
  <si>
    <t>HB 2</t>
  </si>
  <si>
    <t>HB 3</t>
  </si>
  <si>
    <t>HB 4</t>
  </si>
  <si>
    <t>HB 5</t>
  </si>
  <si>
    <t>HS 1</t>
  </si>
  <si>
    <t>HS 2</t>
  </si>
  <si>
    <t>HS 3</t>
  </si>
  <si>
    <t>HS 4</t>
  </si>
  <si>
    <t>HS 5</t>
  </si>
  <si>
    <t>Maximum load</t>
  </si>
  <si>
    <t>Displacement</t>
  </si>
  <si>
    <t>Modulus Young</t>
  </si>
  <si>
    <t>Honeybush tea</t>
  </si>
  <si>
    <t>Hestrin-Schramm</t>
  </si>
  <si>
    <t>L*</t>
  </si>
  <si>
    <t>a*</t>
  </si>
  <si>
    <t>b*</t>
  </si>
  <si>
    <r>
      <t>h</t>
    </r>
    <r>
      <rPr>
        <sz val="11"/>
        <color theme="1"/>
        <rFont val="Calibri"/>
        <family val="2"/>
      </rPr>
      <t>°</t>
    </r>
  </si>
  <si>
    <t>Carrot peels</t>
  </si>
  <si>
    <t>Onion peels</t>
  </si>
  <si>
    <t>Before dyeing</t>
  </si>
  <si>
    <t>S1</t>
  </si>
  <si>
    <t>S2</t>
  </si>
  <si>
    <t>S3</t>
  </si>
  <si>
    <t>S4</t>
  </si>
  <si>
    <t>S5</t>
  </si>
  <si>
    <t>After dyeing</t>
  </si>
  <si>
    <t>C</t>
  </si>
  <si>
    <t>Black tea</t>
  </si>
  <si>
    <t>CrI%</t>
  </si>
  <si>
    <t>BT1</t>
  </si>
  <si>
    <t>HS1</t>
  </si>
  <si>
    <t>HB1</t>
  </si>
  <si>
    <t>BT2</t>
  </si>
  <si>
    <t>HS2</t>
  </si>
  <si>
    <t>HB2</t>
  </si>
  <si>
    <t>BT3</t>
  </si>
  <si>
    <t>HS3</t>
  </si>
  <si>
    <t>HB3</t>
  </si>
  <si>
    <t>BT4</t>
  </si>
  <si>
    <t>HS4</t>
  </si>
  <si>
    <t>HB4</t>
  </si>
  <si>
    <t>BT5</t>
  </si>
  <si>
    <t>HS5</t>
  </si>
  <si>
    <t>HB5</t>
  </si>
  <si>
    <r>
      <t>22,8</t>
    </r>
    <r>
      <rPr>
        <b/>
        <sz val="11"/>
        <color theme="1"/>
        <rFont val="Calibri"/>
        <family val="2"/>
      </rPr>
      <t>°</t>
    </r>
  </si>
  <si>
    <r>
      <t>19,4</t>
    </r>
    <r>
      <rPr>
        <b/>
        <sz val="11"/>
        <color theme="1"/>
        <rFont val="Calibri"/>
        <family val="2"/>
      </rPr>
      <t>°</t>
    </r>
  </si>
  <si>
    <t>SampleID</t>
  </si>
  <si>
    <t>Base</t>
  </si>
  <si>
    <t>Measurement</t>
  </si>
  <si>
    <t>Treatment</t>
  </si>
  <si>
    <t>Value</t>
  </si>
  <si>
    <t>h°</t>
  </si>
  <si>
    <t>Repetition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</si>
</sst>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R&quot;#,##0;[Red]\-&quot;R&quot;#,##0"/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0" xfId="0" quotePrefix="1"/>
    <xf numFmtId="164" fontId="0" fillId="0" borderId="0" xfId="0" applyNumberFormat="1"/>
    <xf numFmtId="6" fontId="0" fillId="0" borderId="0" xfId="0" applyNumberFormat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F3E84-3958-452A-95CC-D7A654BDA143}">
  <dimension ref="A1:D46"/>
  <sheetViews>
    <sheetView workbookViewId="0">
      <pane ySplit="1" topLeftCell="A2" activePane="bottomLeft" state="frozen"/>
      <selection pane="bottomLeft" activeCell="B2" sqref="B2"/>
    </sheetView>
  </sheetViews>
  <sheetFormatPr defaultRowHeight="15" x14ac:dyDescent="0.25"/>
  <cols>
    <col min="1" max="1" width="11.7109375" bestFit="1" customWidth="1"/>
    <col min="2" max="2" width="16.42578125" bestFit="1" customWidth="1"/>
    <col min="3" max="3" width="15.85546875" bestFit="1" customWidth="1"/>
  </cols>
  <sheetData>
    <row r="1" spans="1:4" x14ac:dyDescent="0.25">
      <c r="A1" t="s">
        <v>67</v>
      </c>
      <c r="B1" t="s">
        <v>68</v>
      </c>
      <c r="C1" t="s">
        <v>69</v>
      </c>
      <c r="D1" t="s">
        <v>71</v>
      </c>
    </row>
    <row r="2" spans="1:4" x14ac:dyDescent="0.25">
      <c r="A2" t="s">
        <v>4</v>
      </c>
      <c r="B2" t="s">
        <v>48</v>
      </c>
      <c r="C2" t="s">
        <v>29</v>
      </c>
      <c r="D2">
        <v>95.355999999999995</v>
      </c>
    </row>
    <row r="3" spans="1:4" x14ac:dyDescent="0.25">
      <c r="A3" t="s">
        <v>5</v>
      </c>
      <c r="B3" t="s">
        <v>48</v>
      </c>
      <c r="C3" t="s">
        <v>29</v>
      </c>
      <c r="D3">
        <v>108.32899999999999</v>
      </c>
    </row>
    <row r="4" spans="1:4" x14ac:dyDescent="0.25">
      <c r="A4" t="s">
        <v>7</v>
      </c>
      <c r="B4" t="s">
        <v>48</v>
      </c>
      <c r="C4" t="s">
        <v>29</v>
      </c>
      <c r="D4">
        <v>95.37</v>
      </c>
    </row>
    <row r="5" spans="1:4" x14ac:dyDescent="0.25">
      <c r="A5" t="s">
        <v>6</v>
      </c>
      <c r="B5" t="s">
        <v>48</v>
      </c>
      <c r="C5" t="s">
        <v>29</v>
      </c>
      <c r="D5">
        <v>90.352999999999994</v>
      </c>
    </row>
    <row r="6" spans="1:4" x14ac:dyDescent="0.25">
      <c r="A6" t="s">
        <v>8</v>
      </c>
      <c r="B6" t="s">
        <v>48</v>
      </c>
      <c r="C6" t="s">
        <v>29</v>
      </c>
      <c r="D6">
        <v>73.036000000000001</v>
      </c>
    </row>
    <row r="7" spans="1:4" x14ac:dyDescent="0.25">
      <c r="A7" t="s">
        <v>4</v>
      </c>
      <c r="B7" t="s">
        <v>48</v>
      </c>
      <c r="C7" t="s">
        <v>30</v>
      </c>
      <c r="D7">
        <v>22.829000000000001</v>
      </c>
    </row>
    <row r="8" spans="1:4" x14ac:dyDescent="0.25">
      <c r="A8" t="s">
        <v>5</v>
      </c>
      <c r="B8" t="s">
        <v>48</v>
      </c>
      <c r="C8" t="s">
        <v>30</v>
      </c>
      <c r="D8">
        <v>24.041</v>
      </c>
    </row>
    <row r="9" spans="1:4" x14ac:dyDescent="0.25">
      <c r="A9" t="s">
        <v>7</v>
      </c>
      <c r="B9" t="s">
        <v>48</v>
      </c>
      <c r="C9" t="s">
        <v>30</v>
      </c>
      <c r="D9">
        <v>23.562999999999999</v>
      </c>
    </row>
    <row r="10" spans="1:4" x14ac:dyDescent="0.25">
      <c r="A10" t="s">
        <v>6</v>
      </c>
      <c r="B10" t="s">
        <v>48</v>
      </c>
      <c r="C10" t="s">
        <v>30</v>
      </c>
      <c r="D10">
        <v>23.244</v>
      </c>
    </row>
    <row r="11" spans="1:4" x14ac:dyDescent="0.25">
      <c r="A11" t="s">
        <v>8</v>
      </c>
      <c r="B11" t="s">
        <v>48</v>
      </c>
      <c r="C11" t="s">
        <v>30</v>
      </c>
      <c r="D11">
        <v>21.734000000000002</v>
      </c>
    </row>
    <row r="12" spans="1:4" x14ac:dyDescent="0.25">
      <c r="A12" t="s">
        <v>4</v>
      </c>
      <c r="B12" t="s">
        <v>48</v>
      </c>
      <c r="C12" t="s">
        <v>31</v>
      </c>
      <c r="D12">
        <v>186.33600000000001</v>
      </c>
    </row>
    <row r="13" spans="1:4" x14ac:dyDescent="0.25">
      <c r="A13" t="s">
        <v>5</v>
      </c>
      <c r="B13" t="s">
        <v>48</v>
      </c>
      <c r="C13" t="s">
        <v>31</v>
      </c>
      <c r="D13">
        <v>264.86500000000001</v>
      </c>
    </row>
    <row r="14" spans="1:4" x14ac:dyDescent="0.25">
      <c r="A14" t="s">
        <v>7</v>
      </c>
      <c r="B14" t="s">
        <v>48</v>
      </c>
      <c r="C14" t="s">
        <v>31</v>
      </c>
      <c r="D14">
        <v>204.75299999999999</v>
      </c>
    </row>
    <row r="15" spans="1:4" x14ac:dyDescent="0.25">
      <c r="A15" t="s">
        <v>6</v>
      </c>
      <c r="B15" t="s">
        <v>48</v>
      </c>
      <c r="C15" t="s">
        <v>31</v>
      </c>
      <c r="D15">
        <v>192.45599999999999</v>
      </c>
    </row>
    <row r="16" spans="1:4" x14ac:dyDescent="0.25">
      <c r="A16" t="s">
        <v>8</v>
      </c>
      <c r="B16" t="s">
        <v>48</v>
      </c>
      <c r="C16" t="s">
        <v>31</v>
      </c>
      <c r="D16">
        <v>161.37299999999999</v>
      </c>
    </row>
    <row r="17" spans="1:4" x14ac:dyDescent="0.25">
      <c r="A17" t="s">
        <v>19</v>
      </c>
      <c r="B17" t="s">
        <v>32</v>
      </c>
      <c r="C17" t="s">
        <v>29</v>
      </c>
      <c r="D17">
        <v>42.53</v>
      </c>
    </row>
    <row r="18" spans="1:4" x14ac:dyDescent="0.25">
      <c r="A18" t="s">
        <v>20</v>
      </c>
      <c r="B18" t="s">
        <v>32</v>
      </c>
      <c r="C18" t="s">
        <v>29</v>
      </c>
      <c r="D18">
        <v>39.049999999999997</v>
      </c>
    </row>
    <row r="19" spans="1:4" x14ac:dyDescent="0.25">
      <c r="A19" t="s">
        <v>21</v>
      </c>
      <c r="B19" t="s">
        <v>32</v>
      </c>
      <c r="C19" t="s">
        <v>29</v>
      </c>
      <c r="D19">
        <v>44.216000000000001</v>
      </c>
    </row>
    <row r="20" spans="1:4" x14ac:dyDescent="0.25">
      <c r="A20" t="s">
        <v>22</v>
      </c>
      <c r="B20" t="s">
        <v>32</v>
      </c>
      <c r="C20" t="s">
        <v>29</v>
      </c>
    </row>
    <row r="21" spans="1:4" x14ac:dyDescent="0.25">
      <c r="A21" t="s">
        <v>23</v>
      </c>
      <c r="B21" t="s">
        <v>32</v>
      </c>
      <c r="C21" t="s">
        <v>29</v>
      </c>
      <c r="D21">
        <v>37.53</v>
      </c>
    </row>
    <row r="22" spans="1:4" x14ac:dyDescent="0.25">
      <c r="A22" t="s">
        <v>19</v>
      </c>
      <c r="B22" t="s">
        <v>32</v>
      </c>
      <c r="C22" t="s">
        <v>30</v>
      </c>
      <c r="D22">
        <v>34.76</v>
      </c>
    </row>
    <row r="23" spans="1:4" x14ac:dyDescent="0.25">
      <c r="A23" t="s">
        <v>20</v>
      </c>
      <c r="B23" t="s">
        <v>32</v>
      </c>
      <c r="C23" t="s">
        <v>30</v>
      </c>
      <c r="D23">
        <v>24.42</v>
      </c>
    </row>
    <row r="24" spans="1:4" x14ac:dyDescent="0.25">
      <c r="A24" t="s">
        <v>21</v>
      </c>
      <c r="B24" t="s">
        <v>32</v>
      </c>
      <c r="C24" t="s">
        <v>30</v>
      </c>
      <c r="D24">
        <v>32.917000000000002</v>
      </c>
    </row>
    <row r="25" spans="1:4" x14ac:dyDescent="0.25">
      <c r="A25" t="s">
        <v>22</v>
      </c>
      <c r="B25" t="s">
        <v>32</v>
      </c>
      <c r="C25" t="s">
        <v>30</v>
      </c>
    </row>
    <row r="26" spans="1:4" x14ac:dyDescent="0.25">
      <c r="A26" t="s">
        <v>23</v>
      </c>
      <c r="B26" t="s">
        <v>32</v>
      </c>
      <c r="C26" t="s">
        <v>30</v>
      </c>
      <c r="D26">
        <v>18.582000000000001</v>
      </c>
    </row>
    <row r="27" spans="1:4" x14ac:dyDescent="0.25">
      <c r="A27" t="s">
        <v>19</v>
      </c>
      <c r="B27" t="s">
        <v>32</v>
      </c>
      <c r="C27" t="s">
        <v>31</v>
      </c>
      <c r="D27">
        <v>48.777999999999999</v>
      </c>
    </row>
    <row r="28" spans="1:4" x14ac:dyDescent="0.25">
      <c r="A28" t="s">
        <v>20</v>
      </c>
      <c r="B28" t="s">
        <v>32</v>
      </c>
      <c r="C28" t="s">
        <v>31</v>
      </c>
      <c r="D28">
        <v>77.813999999999993</v>
      </c>
    </row>
    <row r="29" spans="1:4" x14ac:dyDescent="0.25">
      <c r="A29" t="s">
        <v>21</v>
      </c>
      <c r="B29" t="s">
        <v>32</v>
      </c>
      <c r="C29" t="s">
        <v>31</v>
      </c>
      <c r="D29">
        <v>71.983999999999995</v>
      </c>
    </row>
    <row r="30" spans="1:4" x14ac:dyDescent="0.25">
      <c r="A30" t="s">
        <v>22</v>
      </c>
      <c r="B30" t="s">
        <v>32</v>
      </c>
      <c r="C30" t="s">
        <v>31</v>
      </c>
    </row>
    <row r="31" spans="1:4" x14ac:dyDescent="0.25">
      <c r="A31" t="s">
        <v>23</v>
      </c>
      <c r="B31" t="s">
        <v>32</v>
      </c>
      <c r="C31" t="s">
        <v>31</v>
      </c>
      <c r="D31">
        <v>89.516999999999996</v>
      </c>
    </row>
    <row r="32" spans="1:4" x14ac:dyDescent="0.25">
      <c r="A32" t="s">
        <v>24</v>
      </c>
      <c r="B32" t="s">
        <v>33</v>
      </c>
      <c r="C32" t="s">
        <v>29</v>
      </c>
      <c r="D32">
        <v>87.908000000000001</v>
      </c>
    </row>
    <row r="33" spans="1:4" x14ac:dyDescent="0.25">
      <c r="A33" t="s">
        <v>25</v>
      </c>
      <c r="B33" t="s">
        <v>33</v>
      </c>
      <c r="C33" t="s">
        <v>29</v>
      </c>
      <c r="D33">
        <v>134.16999999999999</v>
      </c>
    </row>
    <row r="34" spans="1:4" x14ac:dyDescent="0.25">
      <c r="A34" t="s">
        <v>26</v>
      </c>
      <c r="B34" t="s">
        <v>33</v>
      </c>
      <c r="C34" t="s">
        <v>29</v>
      </c>
      <c r="D34">
        <v>155.36500000000001</v>
      </c>
    </row>
    <row r="35" spans="1:4" x14ac:dyDescent="0.25">
      <c r="A35" t="s">
        <v>27</v>
      </c>
      <c r="B35" t="s">
        <v>33</v>
      </c>
      <c r="C35" t="s">
        <v>29</v>
      </c>
      <c r="D35">
        <v>157.72999999999999</v>
      </c>
    </row>
    <row r="36" spans="1:4" x14ac:dyDescent="0.25">
      <c r="A36" t="s">
        <v>28</v>
      </c>
      <c r="B36" t="s">
        <v>33</v>
      </c>
      <c r="C36" t="s">
        <v>29</v>
      </c>
      <c r="D36">
        <v>138.9</v>
      </c>
    </row>
    <row r="37" spans="1:4" x14ac:dyDescent="0.25">
      <c r="A37" t="s">
        <v>24</v>
      </c>
      <c r="B37" t="s">
        <v>33</v>
      </c>
      <c r="C37" t="s">
        <v>30</v>
      </c>
      <c r="D37">
        <v>3.827</v>
      </c>
    </row>
    <row r="38" spans="1:4" x14ac:dyDescent="0.25">
      <c r="A38" t="s">
        <v>25</v>
      </c>
      <c r="B38" t="s">
        <v>33</v>
      </c>
      <c r="C38" t="s">
        <v>30</v>
      </c>
      <c r="D38">
        <v>4.8949999999999996</v>
      </c>
    </row>
    <row r="39" spans="1:4" x14ac:dyDescent="0.25">
      <c r="A39" t="s">
        <v>26</v>
      </c>
      <c r="B39" t="s">
        <v>33</v>
      </c>
      <c r="C39" t="s">
        <v>30</v>
      </c>
      <c r="D39">
        <v>8.4890000000000008</v>
      </c>
    </row>
    <row r="40" spans="1:4" x14ac:dyDescent="0.25">
      <c r="A40" t="s">
        <v>27</v>
      </c>
      <c r="B40" t="s">
        <v>33</v>
      </c>
      <c r="C40" t="s">
        <v>30</v>
      </c>
      <c r="D40">
        <v>8.7650000000000006</v>
      </c>
    </row>
    <row r="41" spans="1:4" x14ac:dyDescent="0.25">
      <c r="A41" t="s">
        <v>28</v>
      </c>
      <c r="B41" t="s">
        <v>33</v>
      </c>
      <c r="C41" t="s">
        <v>30</v>
      </c>
      <c r="D41">
        <v>5.9850000000000003</v>
      </c>
    </row>
    <row r="42" spans="1:4" x14ac:dyDescent="0.25">
      <c r="A42" t="s">
        <v>24</v>
      </c>
      <c r="B42" t="s">
        <v>33</v>
      </c>
      <c r="C42" t="s">
        <v>31</v>
      </c>
      <c r="D42">
        <v>500.94900000000001</v>
      </c>
    </row>
    <row r="43" spans="1:4" x14ac:dyDescent="0.25">
      <c r="A43" t="s">
        <v>25</v>
      </c>
      <c r="B43" t="s">
        <v>33</v>
      </c>
      <c r="C43" t="s">
        <v>31</v>
      </c>
      <c r="D43">
        <v>600.74400000000003</v>
      </c>
    </row>
    <row r="44" spans="1:4" x14ac:dyDescent="0.25">
      <c r="A44" t="s">
        <v>26</v>
      </c>
      <c r="B44" t="s">
        <v>33</v>
      </c>
      <c r="C44" t="s">
        <v>31</v>
      </c>
      <c r="D44">
        <v>491.38</v>
      </c>
    </row>
    <row r="45" spans="1:4" x14ac:dyDescent="0.25">
      <c r="A45" t="s">
        <v>27</v>
      </c>
      <c r="B45" t="s">
        <v>33</v>
      </c>
      <c r="C45" t="s">
        <v>31</v>
      </c>
      <c r="D45">
        <v>515.19500000000005</v>
      </c>
    </row>
    <row r="46" spans="1:4" x14ac:dyDescent="0.25">
      <c r="A46" t="s">
        <v>28</v>
      </c>
      <c r="B46" t="s">
        <v>33</v>
      </c>
      <c r="C46" t="s">
        <v>31</v>
      </c>
      <c r="D46">
        <v>551.85400000000004</v>
      </c>
    </row>
  </sheetData>
  <autoFilter ref="A1:D46" xr:uid="{2B9F3E84-3958-452A-95CC-D7A654BDA143}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C7273-6017-4AF9-A2FC-EFEED8329ACE}">
  <dimension ref="A1:D46"/>
  <sheetViews>
    <sheetView workbookViewId="0">
      <pane ySplit="1" topLeftCell="A2" activePane="bottomLeft" state="frozen"/>
      <selection pane="bottomLeft" activeCell="C1" sqref="C1"/>
    </sheetView>
  </sheetViews>
  <sheetFormatPr defaultRowHeight="15" x14ac:dyDescent="0.25"/>
  <cols>
    <col min="1" max="1" width="11.7109375" bestFit="1" customWidth="1"/>
    <col min="2" max="2" width="16.42578125" bestFit="1" customWidth="1"/>
    <col min="3" max="4" width="15.85546875" bestFit="1" customWidth="1"/>
  </cols>
  <sheetData>
    <row r="1" spans="1:4" x14ac:dyDescent="0.25">
      <c r="A1" t="s">
        <v>67</v>
      </c>
      <c r="B1" t="s">
        <v>68</v>
      </c>
      <c r="C1" t="s">
        <v>69</v>
      </c>
      <c r="D1" t="s">
        <v>71</v>
      </c>
    </row>
    <row r="2" spans="1:4" x14ac:dyDescent="0.25">
      <c r="A2" t="s">
        <v>50</v>
      </c>
      <c r="B2" t="s">
        <v>48</v>
      </c>
      <c r="C2" s="1" t="s">
        <v>65</v>
      </c>
      <c r="D2">
        <v>15418</v>
      </c>
    </row>
    <row r="3" spans="1:4" x14ac:dyDescent="0.25">
      <c r="A3" t="s">
        <v>53</v>
      </c>
      <c r="B3" t="s">
        <v>48</v>
      </c>
      <c r="C3" s="1" t="s">
        <v>65</v>
      </c>
      <c r="D3">
        <v>13702</v>
      </c>
    </row>
    <row r="4" spans="1:4" x14ac:dyDescent="0.25">
      <c r="A4" t="s">
        <v>56</v>
      </c>
      <c r="B4" t="s">
        <v>48</v>
      </c>
      <c r="C4" s="1" t="s">
        <v>65</v>
      </c>
      <c r="D4">
        <v>15059</v>
      </c>
    </row>
    <row r="5" spans="1:4" x14ac:dyDescent="0.25">
      <c r="A5" t="s">
        <v>59</v>
      </c>
      <c r="B5" t="s">
        <v>48</v>
      </c>
      <c r="C5" s="1" t="s">
        <v>65</v>
      </c>
      <c r="D5">
        <v>14513</v>
      </c>
    </row>
    <row r="6" spans="1:4" x14ac:dyDescent="0.25">
      <c r="A6" t="s">
        <v>62</v>
      </c>
      <c r="B6" t="s">
        <v>48</v>
      </c>
      <c r="C6" s="1" t="s">
        <v>65</v>
      </c>
      <c r="D6">
        <v>13480</v>
      </c>
    </row>
    <row r="7" spans="1:4" x14ac:dyDescent="0.25">
      <c r="A7" t="s">
        <v>50</v>
      </c>
      <c r="B7" t="s">
        <v>48</v>
      </c>
      <c r="C7" s="1" t="s">
        <v>66</v>
      </c>
      <c r="D7">
        <v>7599</v>
      </c>
    </row>
    <row r="8" spans="1:4" x14ac:dyDescent="0.25">
      <c r="A8" t="s">
        <v>53</v>
      </c>
      <c r="B8" t="s">
        <v>48</v>
      </c>
      <c r="C8" s="1" t="s">
        <v>66</v>
      </c>
      <c r="D8">
        <v>8112</v>
      </c>
    </row>
    <row r="9" spans="1:4" x14ac:dyDescent="0.25">
      <c r="A9" t="s">
        <v>56</v>
      </c>
      <c r="B9" t="s">
        <v>48</v>
      </c>
      <c r="C9" s="1" t="s">
        <v>66</v>
      </c>
      <c r="D9">
        <v>7924</v>
      </c>
    </row>
    <row r="10" spans="1:4" x14ac:dyDescent="0.25">
      <c r="A10" t="s">
        <v>59</v>
      </c>
      <c r="B10" t="s">
        <v>48</v>
      </c>
      <c r="C10" s="1" t="s">
        <v>66</v>
      </c>
      <c r="D10">
        <v>8206</v>
      </c>
    </row>
    <row r="11" spans="1:4" x14ac:dyDescent="0.25">
      <c r="A11" t="s">
        <v>62</v>
      </c>
      <c r="B11" t="s">
        <v>48</v>
      </c>
      <c r="C11" s="1" t="s">
        <v>66</v>
      </c>
      <c r="D11">
        <v>7338</v>
      </c>
    </row>
    <row r="12" spans="1:4" x14ac:dyDescent="0.25">
      <c r="A12" t="s">
        <v>50</v>
      </c>
      <c r="B12" t="s">
        <v>48</v>
      </c>
      <c r="C12" s="1" t="s">
        <v>49</v>
      </c>
      <c r="D12" s="3">
        <v>50.713451809573229</v>
      </c>
    </row>
    <row r="13" spans="1:4" x14ac:dyDescent="0.25">
      <c r="A13" t="s">
        <v>53</v>
      </c>
      <c r="B13" t="s">
        <v>48</v>
      </c>
      <c r="C13" s="1" t="s">
        <v>49</v>
      </c>
      <c r="D13" s="3">
        <v>40.79696394686907</v>
      </c>
    </row>
    <row r="14" spans="1:4" x14ac:dyDescent="0.25">
      <c r="A14" t="s">
        <v>56</v>
      </c>
      <c r="B14" t="s">
        <v>48</v>
      </c>
      <c r="C14" s="1" t="s">
        <v>49</v>
      </c>
      <c r="D14" s="3">
        <v>47.38030413706089</v>
      </c>
    </row>
    <row r="15" spans="1:4" x14ac:dyDescent="0.25">
      <c r="A15" t="s">
        <v>59</v>
      </c>
      <c r="B15" t="s">
        <v>48</v>
      </c>
      <c r="C15" s="1" t="s">
        <v>49</v>
      </c>
      <c r="D15" s="3">
        <v>43.457589747123272</v>
      </c>
    </row>
    <row r="16" spans="1:4" x14ac:dyDescent="0.25">
      <c r="A16" t="s">
        <v>62</v>
      </c>
      <c r="B16" t="s">
        <v>48</v>
      </c>
      <c r="C16" s="1" t="s">
        <v>49</v>
      </c>
      <c r="D16" s="3">
        <v>45.563798219584569</v>
      </c>
    </row>
    <row r="17" spans="1:4" x14ac:dyDescent="0.25">
      <c r="A17" t="s">
        <v>51</v>
      </c>
      <c r="B17" t="s">
        <v>33</v>
      </c>
      <c r="C17" s="1" t="s">
        <v>65</v>
      </c>
      <c r="D17">
        <v>21261</v>
      </c>
    </row>
    <row r="18" spans="1:4" x14ac:dyDescent="0.25">
      <c r="A18" t="s">
        <v>54</v>
      </c>
      <c r="B18" t="s">
        <v>33</v>
      </c>
      <c r="C18" s="1" t="s">
        <v>65</v>
      </c>
      <c r="D18">
        <v>15817</v>
      </c>
    </row>
    <row r="19" spans="1:4" x14ac:dyDescent="0.25">
      <c r="A19" t="s">
        <v>57</v>
      </c>
      <c r="B19" t="s">
        <v>33</v>
      </c>
      <c r="C19" s="1" t="s">
        <v>65</v>
      </c>
      <c r="D19">
        <v>14596</v>
      </c>
    </row>
    <row r="20" spans="1:4" x14ac:dyDescent="0.25">
      <c r="A20" t="s">
        <v>60</v>
      </c>
      <c r="B20" t="s">
        <v>33</v>
      </c>
      <c r="C20" s="1" t="s">
        <v>65</v>
      </c>
      <c r="D20">
        <v>12566</v>
      </c>
    </row>
    <row r="21" spans="1:4" x14ac:dyDescent="0.25">
      <c r="A21" t="s">
        <v>63</v>
      </c>
      <c r="B21" t="s">
        <v>33</v>
      </c>
      <c r="C21" s="1" t="s">
        <v>65</v>
      </c>
      <c r="D21">
        <v>24245</v>
      </c>
    </row>
    <row r="22" spans="1:4" x14ac:dyDescent="0.25">
      <c r="A22" t="s">
        <v>51</v>
      </c>
      <c r="B22" t="s">
        <v>33</v>
      </c>
      <c r="C22" s="1" t="s">
        <v>66</v>
      </c>
      <c r="D22">
        <v>5426</v>
      </c>
    </row>
    <row r="23" spans="1:4" x14ac:dyDescent="0.25">
      <c r="A23" t="s">
        <v>54</v>
      </c>
      <c r="B23" t="s">
        <v>33</v>
      </c>
      <c r="C23" s="1" t="s">
        <v>66</v>
      </c>
      <c r="D23">
        <v>5259</v>
      </c>
    </row>
    <row r="24" spans="1:4" x14ac:dyDescent="0.25">
      <c r="A24" t="s">
        <v>57</v>
      </c>
      <c r="B24" t="s">
        <v>33</v>
      </c>
      <c r="C24" s="1" t="s">
        <v>66</v>
      </c>
      <c r="D24">
        <v>5082</v>
      </c>
    </row>
    <row r="25" spans="1:4" x14ac:dyDescent="0.25">
      <c r="A25" t="s">
        <v>60</v>
      </c>
      <c r="B25" t="s">
        <v>33</v>
      </c>
      <c r="C25" s="1" t="s">
        <v>66</v>
      </c>
      <c r="D25">
        <v>6467</v>
      </c>
    </row>
    <row r="26" spans="1:4" x14ac:dyDescent="0.25">
      <c r="A26" t="s">
        <v>63</v>
      </c>
      <c r="B26" t="s">
        <v>33</v>
      </c>
      <c r="C26" s="1" t="s">
        <v>66</v>
      </c>
      <c r="D26">
        <v>5751</v>
      </c>
    </row>
    <row r="27" spans="1:4" x14ac:dyDescent="0.25">
      <c r="A27" t="s">
        <v>51</v>
      </c>
      <c r="B27" t="s">
        <v>33</v>
      </c>
      <c r="C27" s="1" t="s">
        <v>49</v>
      </c>
      <c r="D27">
        <v>74.479093175297493</v>
      </c>
    </row>
    <row r="28" spans="1:4" x14ac:dyDescent="0.25">
      <c r="A28" t="s">
        <v>54</v>
      </c>
      <c r="B28" t="s">
        <v>33</v>
      </c>
      <c r="C28" s="1" t="s">
        <v>49</v>
      </c>
      <c r="D28">
        <v>66.750964152494149</v>
      </c>
    </row>
    <row r="29" spans="1:4" x14ac:dyDescent="0.25">
      <c r="A29" t="s">
        <v>57</v>
      </c>
      <c r="B29" t="s">
        <v>33</v>
      </c>
      <c r="C29" s="1" t="s">
        <v>49</v>
      </c>
      <c r="D29">
        <v>65.182241710057554</v>
      </c>
    </row>
    <row r="30" spans="1:4" x14ac:dyDescent="0.25">
      <c r="A30" t="s">
        <v>60</v>
      </c>
      <c r="B30" t="s">
        <v>33</v>
      </c>
      <c r="C30" s="1" t="s">
        <v>49</v>
      </c>
      <c r="D30">
        <v>48.53573133853255</v>
      </c>
    </row>
    <row r="31" spans="1:4" x14ac:dyDescent="0.25">
      <c r="A31" t="s">
        <v>63</v>
      </c>
      <c r="B31" t="s">
        <v>33</v>
      </c>
      <c r="C31" s="1" t="s">
        <v>49</v>
      </c>
      <c r="D31">
        <v>76.279645287688183</v>
      </c>
    </row>
    <row r="32" spans="1:4" x14ac:dyDescent="0.25">
      <c r="A32" t="s">
        <v>52</v>
      </c>
      <c r="B32" t="s">
        <v>32</v>
      </c>
      <c r="C32" s="1" t="s">
        <v>65</v>
      </c>
      <c r="D32">
        <v>15571</v>
      </c>
    </row>
    <row r="33" spans="1:4" x14ac:dyDescent="0.25">
      <c r="A33" t="s">
        <v>55</v>
      </c>
      <c r="B33" t="s">
        <v>32</v>
      </c>
      <c r="C33" s="1" t="s">
        <v>65</v>
      </c>
      <c r="D33">
        <v>11832</v>
      </c>
    </row>
    <row r="34" spans="1:4" x14ac:dyDescent="0.25">
      <c r="A34" t="s">
        <v>58</v>
      </c>
      <c r="B34" t="s">
        <v>32</v>
      </c>
      <c r="C34" s="1" t="s">
        <v>65</v>
      </c>
      <c r="D34">
        <v>14452</v>
      </c>
    </row>
    <row r="35" spans="1:4" x14ac:dyDescent="0.25">
      <c r="A35" t="s">
        <v>61</v>
      </c>
      <c r="B35" t="s">
        <v>32</v>
      </c>
      <c r="C35" s="1" t="s">
        <v>65</v>
      </c>
      <c r="D35">
        <v>11568</v>
      </c>
    </row>
    <row r="36" spans="1:4" x14ac:dyDescent="0.25">
      <c r="A36" t="s">
        <v>64</v>
      </c>
      <c r="B36" t="s">
        <v>32</v>
      </c>
      <c r="C36" s="1" t="s">
        <v>65</v>
      </c>
      <c r="D36">
        <v>12544</v>
      </c>
    </row>
    <row r="37" spans="1:4" x14ac:dyDescent="0.25">
      <c r="A37" t="s">
        <v>52</v>
      </c>
      <c r="B37" t="s">
        <v>32</v>
      </c>
      <c r="C37" s="1" t="s">
        <v>66</v>
      </c>
      <c r="D37">
        <v>8563</v>
      </c>
    </row>
    <row r="38" spans="1:4" x14ac:dyDescent="0.25">
      <c r="A38" t="s">
        <v>55</v>
      </c>
      <c r="B38" t="s">
        <v>32</v>
      </c>
      <c r="C38" s="1" t="s">
        <v>66</v>
      </c>
      <c r="D38">
        <v>6369</v>
      </c>
    </row>
    <row r="39" spans="1:4" x14ac:dyDescent="0.25">
      <c r="A39" t="s">
        <v>58</v>
      </c>
      <c r="B39" t="s">
        <v>32</v>
      </c>
      <c r="C39" s="1" t="s">
        <v>66</v>
      </c>
      <c r="D39">
        <v>9249</v>
      </c>
    </row>
    <row r="40" spans="1:4" x14ac:dyDescent="0.25">
      <c r="A40" t="s">
        <v>61</v>
      </c>
      <c r="B40" t="s">
        <v>32</v>
      </c>
      <c r="C40" s="1" t="s">
        <v>66</v>
      </c>
      <c r="D40">
        <v>9295</v>
      </c>
    </row>
    <row r="41" spans="1:4" x14ac:dyDescent="0.25">
      <c r="A41" t="s">
        <v>64</v>
      </c>
      <c r="B41" t="s">
        <v>32</v>
      </c>
      <c r="C41" s="1" t="s">
        <v>66</v>
      </c>
      <c r="D41">
        <v>8495</v>
      </c>
    </row>
    <row r="42" spans="1:4" x14ac:dyDescent="0.25">
      <c r="A42" t="s">
        <v>52</v>
      </c>
      <c r="B42" t="s">
        <v>32</v>
      </c>
      <c r="C42" s="1" t="s">
        <v>49</v>
      </c>
      <c r="D42">
        <v>45.006743304861601</v>
      </c>
    </row>
    <row r="43" spans="1:4" x14ac:dyDescent="0.25">
      <c r="A43" t="s">
        <v>55</v>
      </c>
      <c r="B43" t="s">
        <v>32</v>
      </c>
      <c r="C43" s="1" t="s">
        <v>49</v>
      </c>
      <c r="D43">
        <v>46.171399594320491</v>
      </c>
    </row>
    <row r="44" spans="1:4" x14ac:dyDescent="0.25">
      <c r="A44" t="s">
        <v>58</v>
      </c>
      <c r="B44" t="s">
        <v>32</v>
      </c>
      <c r="C44" s="1" t="s">
        <v>49</v>
      </c>
      <c r="D44">
        <v>36.001937448104073</v>
      </c>
    </row>
    <row r="45" spans="1:4" x14ac:dyDescent="0.25">
      <c r="A45" t="s">
        <v>61</v>
      </c>
      <c r="B45" t="s">
        <v>32</v>
      </c>
      <c r="C45" s="1" t="s">
        <v>49</v>
      </c>
      <c r="D45">
        <v>19.649031811894883</v>
      </c>
    </row>
    <row r="46" spans="1:4" x14ac:dyDescent="0.25">
      <c r="A46" t="s">
        <v>64</v>
      </c>
      <c r="B46" t="s">
        <v>32</v>
      </c>
      <c r="C46" s="1" t="s">
        <v>49</v>
      </c>
      <c r="D46">
        <v>32.278380102040813</v>
      </c>
    </row>
  </sheetData>
  <autoFilter ref="A1:D46" xr:uid="{2DEC7273-6017-4AF9-A2FC-EFEED8329ACE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D6616-21B2-4F3E-9CB3-1C05E0D2D552}">
  <dimension ref="A1:D151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11.7109375" bestFit="1" customWidth="1"/>
    <col min="2" max="2" width="16.42578125" bestFit="1" customWidth="1"/>
    <col min="3" max="3" width="12.7109375" bestFit="1" customWidth="1"/>
    <col min="4" max="4" width="8.42578125" bestFit="1" customWidth="1"/>
  </cols>
  <sheetData>
    <row r="1" spans="1:4" x14ac:dyDescent="0.25">
      <c r="A1" t="s">
        <v>67</v>
      </c>
      <c r="B1" t="s">
        <v>68</v>
      </c>
      <c r="C1" t="s">
        <v>73</v>
      </c>
      <c r="D1" t="s">
        <v>71</v>
      </c>
    </row>
    <row r="2" spans="1:4" x14ac:dyDescent="0.25">
      <c r="A2" t="s">
        <v>4</v>
      </c>
      <c r="B2" t="s">
        <v>48</v>
      </c>
      <c r="C2" t="s">
        <v>10</v>
      </c>
      <c r="D2">
        <v>200</v>
      </c>
    </row>
    <row r="3" spans="1:4" x14ac:dyDescent="0.25">
      <c r="A3" t="s">
        <v>4</v>
      </c>
      <c r="B3" t="s">
        <v>48</v>
      </c>
      <c r="C3" t="s">
        <v>9</v>
      </c>
      <c r="D3">
        <v>210</v>
      </c>
    </row>
    <row r="4" spans="1:4" x14ac:dyDescent="0.25">
      <c r="A4" t="s">
        <v>4</v>
      </c>
      <c r="B4" t="s">
        <v>48</v>
      </c>
      <c r="C4" t="s">
        <v>11</v>
      </c>
      <c r="D4">
        <v>220</v>
      </c>
    </row>
    <row r="5" spans="1:4" x14ac:dyDescent="0.25">
      <c r="A5" t="s">
        <v>4</v>
      </c>
      <c r="B5" t="s">
        <v>48</v>
      </c>
      <c r="C5" t="s">
        <v>12</v>
      </c>
      <c r="D5">
        <v>205</v>
      </c>
    </row>
    <row r="6" spans="1:4" x14ac:dyDescent="0.25">
      <c r="A6" t="s">
        <v>4</v>
      </c>
      <c r="B6" t="s">
        <v>48</v>
      </c>
      <c r="C6" t="s">
        <v>13</v>
      </c>
      <c r="D6">
        <v>250</v>
      </c>
    </row>
    <row r="7" spans="1:4" x14ac:dyDescent="0.25">
      <c r="A7" t="s">
        <v>4</v>
      </c>
      <c r="B7" t="s">
        <v>48</v>
      </c>
      <c r="C7" t="s">
        <v>14</v>
      </c>
      <c r="D7">
        <v>230</v>
      </c>
    </row>
    <row r="8" spans="1:4" x14ac:dyDescent="0.25">
      <c r="A8" t="s">
        <v>4</v>
      </c>
      <c r="B8" t="s">
        <v>48</v>
      </c>
      <c r="C8" t="s">
        <v>15</v>
      </c>
      <c r="D8">
        <v>260</v>
      </c>
    </row>
    <row r="9" spans="1:4" x14ac:dyDescent="0.25">
      <c r="A9" t="s">
        <v>4</v>
      </c>
      <c r="B9" t="s">
        <v>48</v>
      </c>
      <c r="C9" t="s">
        <v>16</v>
      </c>
      <c r="D9">
        <v>220</v>
      </c>
    </row>
    <row r="10" spans="1:4" x14ac:dyDescent="0.25">
      <c r="A10" t="s">
        <v>4</v>
      </c>
      <c r="B10" t="s">
        <v>48</v>
      </c>
      <c r="C10" t="s">
        <v>17</v>
      </c>
      <c r="D10">
        <v>200</v>
      </c>
    </row>
    <row r="11" spans="1:4" x14ac:dyDescent="0.25">
      <c r="A11" t="s">
        <v>4</v>
      </c>
      <c r="B11" t="s">
        <v>48</v>
      </c>
      <c r="C11" t="s">
        <v>18</v>
      </c>
      <c r="D11">
        <v>240</v>
      </c>
    </row>
    <row r="12" spans="1:4" x14ac:dyDescent="0.25">
      <c r="A12" t="s">
        <v>5</v>
      </c>
      <c r="B12" t="s">
        <v>48</v>
      </c>
      <c r="C12" t="s">
        <v>10</v>
      </c>
    </row>
    <row r="13" spans="1:4" x14ac:dyDescent="0.25">
      <c r="A13" t="s">
        <v>5</v>
      </c>
      <c r="B13" t="s">
        <v>48</v>
      </c>
      <c r="C13" t="s">
        <v>9</v>
      </c>
      <c r="D13">
        <v>310</v>
      </c>
    </row>
    <row r="14" spans="1:4" x14ac:dyDescent="0.25">
      <c r="A14" t="s">
        <v>5</v>
      </c>
      <c r="B14" t="s">
        <v>48</v>
      </c>
      <c r="C14" t="s">
        <v>11</v>
      </c>
      <c r="D14">
        <v>280</v>
      </c>
    </row>
    <row r="15" spans="1:4" x14ac:dyDescent="0.25">
      <c r="A15" t="s">
        <v>5</v>
      </c>
      <c r="B15" t="s">
        <v>48</v>
      </c>
      <c r="C15" t="s">
        <v>12</v>
      </c>
      <c r="D15">
        <v>350</v>
      </c>
    </row>
    <row r="16" spans="1:4" x14ac:dyDescent="0.25">
      <c r="A16" t="s">
        <v>5</v>
      </c>
      <c r="B16" t="s">
        <v>48</v>
      </c>
      <c r="C16" t="s">
        <v>13</v>
      </c>
      <c r="D16">
        <v>220</v>
      </c>
    </row>
    <row r="17" spans="1:4" x14ac:dyDescent="0.25">
      <c r="A17" t="s">
        <v>5</v>
      </c>
      <c r="B17" t="s">
        <v>48</v>
      </c>
      <c r="C17" t="s">
        <v>14</v>
      </c>
      <c r="D17">
        <v>240</v>
      </c>
    </row>
    <row r="18" spans="1:4" x14ac:dyDescent="0.25">
      <c r="A18" t="s">
        <v>5</v>
      </c>
      <c r="B18" t="s">
        <v>48</v>
      </c>
      <c r="C18" t="s">
        <v>15</v>
      </c>
      <c r="D18">
        <v>250</v>
      </c>
    </row>
    <row r="19" spans="1:4" x14ac:dyDescent="0.25">
      <c r="A19" t="s">
        <v>5</v>
      </c>
      <c r="B19" t="s">
        <v>48</v>
      </c>
      <c r="C19" t="s">
        <v>16</v>
      </c>
      <c r="D19">
        <v>290</v>
      </c>
    </row>
    <row r="20" spans="1:4" x14ac:dyDescent="0.25">
      <c r="A20" t="s">
        <v>5</v>
      </c>
      <c r="B20" t="s">
        <v>48</v>
      </c>
      <c r="C20" t="s">
        <v>17</v>
      </c>
      <c r="D20">
        <v>300</v>
      </c>
    </row>
    <row r="21" spans="1:4" x14ac:dyDescent="0.25">
      <c r="A21" t="s">
        <v>5</v>
      </c>
      <c r="B21" t="s">
        <v>48</v>
      </c>
      <c r="C21" t="s">
        <v>18</v>
      </c>
      <c r="D21">
        <v>260</v>
      </c>
    </row>
    <row r="22" spans="1:4" x14ac:dyDescent="0.25">
      <c r="A22" t="s">
        <v>7</v>
      </c>
      <c r="B22" t="s">
        <v>48</v>
      </c>
      <c r="C22" t="s">
        <v>10</v>
      </c>
      <c r="D22">
        <v>330</v>
      </c>
    </row>
    <row r="23" spans="1:4" x14ac:dyDescent="0.25">
      <c r="A23" t="s">
        <v>7</v>
      </c>
      <c r="B23" t="s">
        <v>48</v>
      </c>
      <c r="C23" t="s">
        <v>9</v>
      </c>
      <c r="D23">
        <v>230</v>
      </c>
    </row>
    <row r="24" spans="1:4" x14ac:dyDescent="0.25">
      <c r="A24" t="s">
        <v>7</v>
      </c>
      <c r="B24" t="s">
        <v>48</v>
      </c>
      <c r="C24" t="s">
        <v>11</v>
      </c>
      <c r="D24">
        <v>350</v>
      </c>
    </row>
    <row r="25" spans="1:4" x14ac:dyDescent="0.25">
      <c r="A25" t="s">
        <v>7</v>
      </c>
      <c r="B25" t="s">
        <v>48</v>
      </c>
      <c r="C25" t="s">
        <v>12</v>
      </c>
      <c r="D25">
        <v>360</v>
      </c>
    </row>
    <row r="26" spans="1:4" x14ac:dyDescent="0.25">
      <c r="A26" t="s">
        <v>7</v>
      </c>
      <c r="B26" t="s">
        <v>48</v>
      </c>
      <c r="C26" t="s">
        <v>13</v>
      </c>
      <c r="D26">
        <v>340</v>
      </c>
    </row>
    <row r="27" spans="1:4" x14ac:dyDescent="0.25">
      <c r="A27" t="s">
        <v>7</v>
      </c>
      <c r="B27" t="s">
        <v>48</v>
      </c>
      <c r="C27" t="s">
        <v>14</v>
      </c>
      <c r="D27">
        <v>280</v>
      </c>
    </row>
    <row r="28" spans="1:4" x14ac:dyDescent="0.25">
      <c r="A28" t="s">
        <v>7</v>
      </c>
      <c r="B28" t="s">
        <v>48</v>
      </c>
      <c r="C28" t="s">
        <v>15</v>
      </c>
      <c r="D28">
        <v>320</v>
      </c>
    </row>
    <row r="29" spans="1:4" x14ac:dyDescent="0.25">
      <c r="A29" t="s">
        <v>7</v>
      </c>
      <c r="B29" t="s">
        <v>48</v>
      </c>
      <c r="C29" t="s">
        <v>16</v>
      </c>
      <c r="D29">
        <v>380</v>
      </c>
    </row>
    <row r="30" spans="1:4" x14ac:dyDescent="0.25">
      <c r="A30" t="s">
        <v>7</v>
      </c>
      <c r="B30" t="s">
        <v>48</v>
      </c>
      <c r="C30" t="s">
        <v>17</v>
      </c>
      <c r="D30">
        <v>220</v>
      </c>
    </row>
    <row r="31" spans="1:4" x14ac:dyDescent="0.25">
      <c r="A31" t="s">
        <v>7</v>
      </c>
      <c r="B31" t="s">
        <v>48</v>
      </c>
      <c r="C31" t="s">
        <v>18</v>
      </c>
      <c r="D31">
        <v>300</v>
      </c>
    </row>
    <row r="32" spans="1:4" x14ac:dyDescent="0.25">
      <c r="A32" t="s">
        <v>6</v>
      </c>
      <c r="B32" t="s">
        <v>48</v>
      </c>
      <c r="C32" t="s">
        <v>10</v>
      </c>
      <c r="D32">
        <v>100</v>
      </c>
    </row>
    <row r="33" spans="1:4" x14ac:dyDescent="0.25">
      <c r="A33" t="s">
        <v>6</v>
      </c>
      <c r="B33" t="s">
        <v>48</v>
      </c>
      <c r="C33" t="s">
        <v>9</v>
      </c>
      <c r="D33">
        <v>150</v>
      </c>
    </row>
    <row r="34" spans="1:4" x14ac:dyDescent="0.25">
      <c r="A34" t="s">
        <v>6</v>
      </c>
      <c r="B34" t="s">
        <v>48</v>
      </c>
      <c r="C34" t="s">
        <v>11</v>
      </c>
      <c r="D34">
        <v>200</v>
      </c>
    </row>
    <row r="35" spans="1:4" x14ac:dyDescent="0.25">
      <c r="A35" t="s">
        <v>6</v>
      </c>
      <c r="B35" t="s">
        <v>48</v>
      </c>
      <c r="C35" t="s">
        <v>12</v>
      </c>
      <c r="D35">
        <v>230</v>
      </c>
    </row>
    <row r="36" spans="1:4" x14ac:dyDescent="0.25">
      <c r="A36" t="s">
        <v>6</v>
      </c>
      <c r="B36" t="s">
        <v>48</v>
      </c>
      <c r="C36" t="s">
        <v>13</v>
      </c>
      <c r="D36">
        <v>170</v>
      </c>
    </row>
    <row r="37" spans="1:4" x14ac:dyDescent="0.25">
      <c r="A37" t="s">
        <v>6</v>
      </c>
      <c r="B37" t="s">
        <v>48</v>
      </c>
      <c r="C37" t="s">
        <v>14</v>
      </c>
      <c r="D37">
        <v>200</v>
      </c>
    </row>
    <row r="38" spans="1:4" x14ac:dyDescent="0.25">
      <c r="A38" t="s">
        <v>6</v>
      </c>
      <c r="B38" t="s">
        <v>48</v>
      </c>
      <c r="C38" t="s">
        <v>15</v>
      </c>
      <c r="D38">
        <v>220</v>
      </c>
    </row>
    <row r="39" spans="1:4" x14ac:dyDescent="0.25">
      <c r="A39" t="s">
        <v>6</v>
      </c>
      <c r="B39" t="s">
        <v>48</v>
      </c>
      <c r="C39" t="s">
        <v>16</v>
      </c>
      <c r="D39">
        <v>180</v>
      </c>
    </row>
    <row r="40" spans="1:4" x14ac:dyDescent="0.25">
      <c r="A40" t="s">
        <v>6</v>
      </c>
      <c r="B40" t="s">
        <v>48</v>
      </c>
      <c r="C40" t="s">
        <v>17</v>
      </c>
      <c r="D40">
        <v>200</v>
      </c>
    </row>
    <row r="41" spans="1:4" x14ac:dyDescent="0.25">
      <c r="A41" t="s">
        <v>6</v>
      </c>
      <c r="B41" t="s">
        <v>48</v>
      </c>
      <c r="C41" t="s">
        <v>18</v>
      </c>
      <c r="D41">
        <v>210</v>
      </c>
    </row>
    <row r="42" spans="1:4" x14ac:dyDescent="0.25">
      <c r="A42" t="s">
        <v>8</v>
      </c>
      <c r="B42" t="s">
        <v>48</v>
      </c>
      <c r="C42" t="s">
        <v>10</v>
      </c>
      <c r="D42">
        <v>390</v>
      </c>
    </row>
    <row r="43" spans="1:4" x14ac:dyDescent="0.25">
      <c r="A43" t="s">
        <v>8</v>
      </c>
      <c r="B43" t="s">
        <v>48</v>
      </c>
      <c r="C43" t="s">
        <v>9</v>
      </c>
      <c r="D43">
        <v>350</v>
      </c>
    </row>
    <row r="44" spans="1:4" x14ac:dyDescent="0.25">
      <c r="A44" t="s">
        <v>8</v>
      </c>
      <c r="B44" t="s">
        <v>48</v>
      </c>
      <c r="C44" t="s">
        <v>11</v>
      </c>
      <c r="D44">
        <v>400</v>
      </c>
    </row>
    <row r="45" spans="1:4" x14ac:dyDescent="0.25">
      <c r="A45" t="s">
        <v>8</v>
      </c>
      <c r="B45" t="s">
        <v>48</v>
      </c>
      <c r="C45" t="s">
        <v>12</v>
      </c>
      <c r="D45">
        <v>210</v>
      </c>
    </row>
    <row r="46" spans="1:4" x14ac:dyDescent="0.25">
      <c r="A46" t="s">
        <v>8</v>
      </c>
      <c r="B46" t="s">
        <v>48</v>
      </c>
      <c r="C46" t="s">
        <v>13</v>
      </c>
      <c r="D46">
        <v>300</v>
      </c>
    </row>
    <row r="47" spans="1:4" x14ac:dyDescent="0.25">
      <c r="A47" t="s">
        <v>8</v>
      </c>
      <c r="B47" t="s">
        <v>48</v>
      </c>
      <c r="C47" t="s">
        <v>14</v>
      </c>
      <c r="D47">
        <v>380</v>
      </c>
    </row>
    <row r="48" spans="1:4" x14ac:dyDescent="0.25">
      <c r="A48" t="s">
        <v>8</v>
      </c>
      <c r="B48" t="s">
        <v>48</v>
      </c>
      <c r="C48" t="s">
        <v>15</v>
      </c>
      <c r="D48">
        <v>280</v>
      </c>
    </row>
    <row r="49" spans="1:4" x14ac:dyDescent="0.25">
      <c r="A49" t="s">
        <v>8</v>
      </c>
      <c r="B49" t="s">
        <v>48</v>
      </c>
      <c r="C49" t="s">
        <v>16</v>
      </c>
      <c r="D49">
        <v>340</v>
      </c>
    </row>
    <row r="50" spans="1:4" x14ac:dyDescent="0.25">
      <c r="A50" t="s">
        <v>8</v>
      </c>
      <c r="B50" t="s">
        <v>48</v>
      </c>
      <c r="C50" t="s">
        <v>17</v>
      </c>
      <c r="D50">
        <v>310</v>
      </c>
    </row>
    <row r="51" spans="1:4" x14ac:dyDescent="0.25">
      <c r="A51" t="s">
        <v>8</v>
      </c>
      <c r="B51" t="s">
        <v>48</v>
      </c>
      <c r="C51" t="s">
        <v>18</v>
      </c>
      <c r="D51">
        <v>320</v>
      </c>
    </row>
    <row r="52" spans="1:4" x14ac:dyDescent="0.25">
      <c r="A52" t="s">
        <v>19</v>
      </c>
      <c r="B52" t="s">
        <v>32</v>
      </c>
      <c r="C52" t="s">
        <v>10</v>
      </c>
      <c r="D52">
        <v>450</v>
      </c>
    </row>
    <row r="53" spans="1:4" x14ac:dyDescent="0.25">
      <c r="A53" t="s">
        <v>19</v>
      </c>
      <c r="B53" t="s">
        <v>32</v>
      </c>
      <c r="C53" t="s">
        <v>9</v>
      </c>
      <c r="D53">
        <v>600</v>
      </c>
    </row>
    <row r="54" spans="1:4" x14ac:dyDescent="0.25">
      <c r="A54" t="s">
        <v>19</v>
      </c>
      <c r="B54" t="s">
        <v>32</v>
      </c>
      <c r="C54" t="s">
        <v>11</v>
      </c>
      <c r="D54">
        <v>400</v>
      </c>
    </row>
    <row r="55" spans="1:4" x14ac:dyDescent="0.25">
      <c r="A55" t="s">
        <v>19</v>
      </c>
      <c r="B55" t="s">
        <v>32</v>
      </c>
      <c r="C55" t="s">
        <v>12</v>
      </c>
      <c r="D55">
        <v>460</v>
      </c>
    </row>
    <row r="56" spans="1:4" x14ac:dyDescent="0.25">
      <c r="A56" t="s">
        <v>19</v>
      </c>
      <c r="B56" t="s">
        <v>32</v>
      </c>
      <c r="C56" t="s">
        <v>13</v>
      </c>
      <c r="D56">
        <v>300</v>
      </c>
    </row>
    <row r="57" spans="1:4" x14ac:dyDescent="0.25">
      <c r="A57" t="s">
        <v>19</v>
      </c>
      <c r="B57" t="s">
        <v>32</v>
      </c>
      <c r="C57" t="s">
        <v>14</v>
      </c>
      <c r="D57">
        <v>300</v>
      </c>
    </row>
    <row r="58" spans="1:4" x14ac:dyDescent="0.25">
      <c r="A58" t="s">
        <v>19</v>
      </c>
      <c r="B58" t="s">
        <v>32</v>
      </c>
      <c r="C58" t="s">
        <v>15</v>
      </c>
      <c r="D58">
        <v>380</v>
      </c>
    </row>
    <row r="59" spans="1:4" x14ac:dyDescent="0.25">
      <c r="A59" t="s">
        <v>19</v>
      </c>
      <c r="B59" t="s">
        <v>32</v>
      </c>
      <c r="C59" t="s">
        <v>16</v>
      </c>
      <c r="D59">
        <v>420</v>
      </c>
    </row>
    <row r="60" spans="1:4" x14ac:dyDescent="0.25">
      <c r="A60" t="s">
        <v>19</v>
      </c>
      <c r="B60" t="s">
        <v>32</v>
      </c>
      <c r="C60" t="s">
        <v>17</v>
      </c>
      <c r="D60">
        <v>410</v>
      </c>
    </row>
    <row r="61" spans="1:4" x14ac:dyDescent="0.25">
      <c r="A61" t="s">
        <v>19</v>
      </c>
      <c r="B61" t="s">
        <v>32</v>
      </c>
      <c r="C61" t="s">
        <v>18</v>
      </c>
      <c r="D61">
        <v>360</v>
      </c>
    </row>
    <row r="62" spans="1:4" x14ac:dyDescent="0.25">
      <c r="A62" t="s">
        <v>20</v>
      </c>
      <c r="B62" t="s">
        <v>32</v>
      </c>
      <c r="C62" t="s">
        <v>10</v>
      </c>
      <c r="D62">
        <v>440</v>
      </c>
    </row>
    <row r="63" spans="1:4" x14ac:dyDescent="0.25">
      <c r="A63" t="s">
        <v>20</v>
      </c>
      <c r="B63" t="s">
        <v>32</v>
      </c>
      <c r="C63" t="s">
        <v>9</v>
      </c>
      <c r="D63">
        <v>400</v>
      </c>
    </row>
    <row r="64" spans="1:4" x14ac:dyDescent="0.25">
      <c r="A64" t="s">
        <v>20</v>
      </c>
      <c r="B64" t="s">
        <v>32</v>
      </c>
      <c r="C64" t="s">
        <v>11</v>
      </c>
      <c r="D64">
        <v>300</v>
      </c>
    </row>
    <row r="65" spans="1:4" x14ac:dyDescent="0.25">
      <c r="A65" t="s">
        <v>20</v>
      </c>
      <c r="B65" t="s">
        <v>32</v>
      </c>
      <c r="C65" t="s">
        <v>12</v>
      </c>
      <c r="D65">
        <v>430</v>
      </c>
    </row>
    <row r="66" spans="1:4" x14ac:dyDescent="0.25">
      <c r="A66" t="s">
        <v>20</v>
      </c>
      <c r="B66" t="s">
        <v>32</v>
      </c>
      <c r="C66" t="s">
        <v>13</v>
      </c>
      <c r="D66">
        <v>310</v>
      </c>
    </row>
    <row r="67" spans="1:4" x14ac:dyDescent="0.25">
      <c r="A67" t="s">
        <v>20</v>
      </c>
      <c r="B67" t="s">
        <v>32</v>
      </c>
      <c r="C67" t="s">
        <v>14</v>
      </c>
      <c r="D67">
        <v>340</v>
      </c>
    </row>
    <row r="68" spans="1:4" x14ac:dyDescent="0.25">
      <c r="A68" t="s">
        <v>20</v>
      </c>
      <c r="B68" t="s">
        <v>32</v>
      </c>
      <c r="C68" t="s">
        <v>15</v>
      </c>
      <c r="D68">
        <v>420</v>
      </c>
    </row>
    <row r="69" spans="1:4" x14ac:dyDescent="0.25">
      <c r="A69" t="s">
        <v>20</v>
      </c>
      <c r="B69" t="s">
        <v>32</v>
      </c>
      <c r="C69" t="s">
        <v>16</v>
      </c>
      <c r="D69">
        <v>380</v>
      </c>
    </row>
    <row r="70" spans="1:4" x14ac:dyDescent="0.25">
      <c r="A70" t="s">
        <v>20</v>
      </c>
      <c r="B70" t="s">
        <v>32</v>
      </c>
      <c r="C70" t="s">
        <v>17</v>
      </c>
      <c r="D70">
        <v>350</v>
      </c>
    </row>
    <row r="71" spans="1:4" x14ac:dyDescent="0.25">
      <c r="A71" t="s">
        <v>20</v>
      </c>
      <c r="B71" t="s">
        <v>32</v>
      </c>
      <c r="C71" t="s">
        <v>18</v>
      </c>
      <c r="D71">
        <v>410</v>
      </c>
    </row>
    <row r="72" spans="1:4" x14ac:dyDescent="0.25">
      <c r="A72" t="s">
        <v>21</v>
      </c>
      <c r="B72" t="s">
        <v>32</v>
      </c>
      <c r="C72" t="s">
        <v>10</v>
      </c>
      <c r="D72">
        <v>530</v>
      </c>
    </row>
    <row r="73" spans="1:4" x14ac:dyDescent="0.25">
      <c r="A73" t="s">
        <v>21</v>
      </c>
      <c r="B73" t="s">
        <v>32</v>
      </c>
      <c r="C73" t="s">
        <v>9</v>
      </c>
      <c r="D73">
        <v>460</v>
      </c>
    </row>
    <row r="74" spans="1:4" x14ac:dyDescent="0.25">
      <c r="A74" t="s">
        <v>21</v>
      </c>
      <c r="B74" t="s">
        <v>32</v>
      </c>
      <c r="C74" t="s">
        <v>11</v>
      </c>
      <c r="D74">
        <v>440</v>
      </c>
    </row>
    <row r="75" spans="1:4" x14ac:dyDescent="0.25">
      <c r="A75" t="s">
        <v>21</v>
      </c>
      <c r="B75" t="s">
        <v>32</v>
      </c>
      <c r="C75" t="s">
        <v>12</v>
      </c>
      <c r="D75">
        <v>330</v>
      </c>
    </row>
    <row r="76" spans="1:4" x14ac:dyDescent="0.25">
      <c r="A76" t="s">
        <v>21</v>
      </c>
      <c r="B76" t="s">
        <v>32</v>
      </c>
      <c r="C76" t="s">
        <v>13</v>
      </c>
      <c r="D76">
        <v>300</v>
      </c>
    </row>
    <row r="77" spans="1:4" x14ac:dyDescent="0.25">
      <c r="A77" t="s">
        <v>21</v>
      </c>
      <c r="B77" t="s">
        <v>32</v>
      </c>
      <c r="C77" t="s">
        <v>14</v>
      </c>
      <c r="D77">
        <v>360</v>
      </c>
    </row>
    <row r="78" spans="1:4" x14ac:dyDescent="0.25">
      <c r="A78" t="s">
        <v>21</v>
      </c>
      <c r="B78" t="s">
        <v>32</v>
      </c>
      <c r="C78" t="s">
        <v>15</v>
      </c>
      <c r="D78">
        <v>460</v>
      </c>
    </row>
    <row r="79" spans="1:4" x14ac:dyDescent="0.25">
      <c r="A79" t="s">
        <v>21</v>
      </c>
      <c r="B79" t="s">
        <v>32</v>
      </c>
      <c r="C79" t="s">
        <v>16</v>
      </c>
      <c r="D79">
        <v>380</v>
      </c>
    </row>
    <row r="80" spans="1:4" x14ac:dyDescent="0.25">
      <c r="A80" t="s">
        <v>21</v>
      </c>
      <c r="B80" t="s">
        <v>32</v>
      </c>
      <c r="C80" t="s">
        <v>17</v>
      </c>
      <c r="D80">
        <v>400</v>
      </c>
    </row>
    <row r="81" spans="1:4" x14ac:dyDescent="0.25">
      <c r="A81" t="s">
        <v>21</v>
      </c>
      <c r="B81" t="s">
        <v>32</v>
      </c>
      <c r="C81" t="s">
        <v>18</v>
      </c>
      <c r="D81">
        <v>340</v>
      </c>
    </row>
    <row r="82" spans="1:4" x14ac:dyDescent="0.25">
      <c r="A82" t="s">
        <v>22</v>
      </c>
      <c r="B82" t="s">
        <v>32</v>
      </c>
      <c r="C82" t="s">
        <v>10</v>
      </c>
      <c r="D82">
        <v>460</v>
      </c>
    </row>
    <row r="83" spans="1:4" x14ac:dyDescent="0.25">
      <c r="A83" t="s">
        <v>22</v>
      </c>
      <c r="B83" t="s">
        <v>32</v>
      </c>
      <c r="C83" t="s">
        <v>9</v>
      </c>
      <c r="D83">
        <v>350</v>
      </c>
    </row>
    <row r="84" spans="1:4" x14ac:dyDescent="0.25">
      <c r="A84" t="s">
        <v>22</v>
      </c>
      <c r="B84" t="s">
        <v>32</v>
      </c>
      <c r="C84" t="s">
        <v>11</v>
      </c>
      <c r="D84">
        <v>220</v>
      </c>
    </row>
    <row r="85" spans="1:4" x14ac:dyDescent="0.25">
      <c r="A85" t="s">
        <v>22</v>
      </c>
      <c r="B85" t="s">
        <v>32</v>
      </c>
      <c r="C85" t="s">
        <v>12</v>
      </c>
      <c r="D85">
        <v>340</v>
      </c>
    </row>
    <row r="86" spans="1:4" x14ac:dyDescent="0.25">
      <c r="A86" t="s">
        <v>22</v>
      </c>
      <c r="B86" t="s">
        <v>32</v>
      </c>
      <c r="C86" t="s">
        <v>13</v>
      </c>
      <c r="D86">
        <v>300</v>
      </c>
    </row>
    <row r="87" spans="1:4" x14ac:dyDescent="0.25">
      <c r="A87" t="s">
        <v>22</v>
      </c>
      <c r="B87" t="s">
        <v>32</v>
      </c>
      <c r="C87" t="s">
        <v>14</v>
      </c>
      <c r="D87">
        <v>320</v>
      </c>
    </row>
    <row r="88" spans="1:4" x14ac:dyDescent="0.25">
      <c r="A88" t="s">
        <v>22</v>
      </c>
      <c r="B88" t="s">
        <v>32</v>
      </c>
      <c r="C88" t="s">
        <v>15</v>
      </c>
      <c r="D88">
        <v>400</v>
      </c>
    </row>
    <row r="89" spans="1:4" x14ac:dyDescent="0.25">
      <c r="A89" t="s">
        <v>22</v>
      </c>
      <c r="B89" t="s">
        <v>32</v>
      </c>
      <c r="C89" t="s">
        <v>16</v>
      </c>
      <c r="D89">
        <v>360</v>
      </c>
    </row>
    <row r="90" spans="1:4" x14ac:dyDescent="0.25">
      <c r="A90" t="s">
        <v>22</v>
      </c>
      <c r="B90" t="s">
        <v>32</v>
      </c>
      <c r="C90" t="s">
        <v>17</v>
      </c>
      <c r="D90">
        <v>380</v>
      </c>
    </row>
    <row r="91" spans="1:4" x14ac:dyDescent="0.25">
      <c r="A91" t="s">
        <v>22</v>
      </c>
      <c r="B91" t="s">
        <v>32</v>
      </c>
      <c r="C91" t="s">
        <v>18</v>
      </c>
      <c r="D91">
        <v>340</v>
      </c>
    </row>
    <row r="92" spans="1:4" x14ac:dyDescent="0.25">
      <c r="A92" t="s">
        <v>23</v>
      </c>
      <c r="B92" t="s">
        <v>32</v>
      </c>
      <c r="C92" t="s">
        <v>10</v>
      </c>
      <c r="D92">
        <v>250</v>
      </c>
    </row>
    <row r="93" spans="1:4" x14ac:dyDescent="0.25">
      <c r="A93" t="s">
        <v>23</v>
      </c>
      <c r="B93" t="s">
        <v>32</v>
      </c>
      <c r="C93" t="s">
        <v>9</v>
      </c>
      <c r="D93">
        <v>180</v>
      </c>
    </row>
    <row r="94" spans="1:4" x14ac:dyDescent="0.25">
      <c r="A94" t="s">
        <v>23</v>
      </c>
      <c r="B94" t="s">
        <v>32</v>
      </c>
      <c r="C94" t="s">
        <v>11</v>
      </c>
      <c r="D94">
        <v>280</v>
      </c>
    </row>
    <row r="95" spans="1:4" x14ac:dyDescent="0.25">
      <c r="A95" t="s">
        <v>23</v>
      </c>
      <c r="B95" t="s">
        <v>32</v>
      </c>
      <c r="C95" t="s">
        <v>12</v>
      </c>
      <c r="D95">
        <v>320</v>
      </c>
    </row>
    <row r="96" spans="1:4" x14ac:dyDescent="0.25">
      <c r="A96" t="s">
        <v>23</v>
      </c>
      <c r="B96" t="s">
        <v>32</v>
      </c>
      <c r="C96" t="s">
        <v>13</v>
      </c>
      <c r="D96">
        <v>270</v>
      </c>
    </row>
    <row r="97" spans="1:4" x14ac:dyDescent="0.25">
      <c r="A97" t="s">
        <v>23</v>
      </c>
      <c r="B97" t="s">
        <v>32</v>
      </c>
      <c r="C97" t="s">
        <v>14</v>
      </c>
      <c r="D97">
        <v>280</v>
      </c>
    </row>
    <row r="98" spans="1:4" x14ac:dyDescent="0.25">
      <c r="A98" t="s">
        <v>23</v>
      </c>
      <c r="B98" t="s">
        <v>32</v>
      </c>
      <c r="C98" t="s">
        <v>15</v>
      </c>
      <c r="D98">
        <v>260</v>
      </c>
    </row>
    <row r="99" spans="1:4" x14ac:dyDescent="0.25">
      <c r="A99" t="s">
        <v>23</v>
      </c>
      <c r="B99" t="s">
        <v>32</v>
      </c>
      <c r="C99" t="s">
        <v>16</v>
      </c>
      <c r="D99">
        <v>300</v>
      </c>
    </row>
    <row r="100" spans="1:4" x14ac:dyDescent="0.25">
      <c r="A100" t="s">
        <v>23</v>
      </c>
      <c r="B100" t="s">
        <v>32</v>
      </c>
      <c r="C100" t="s">
        <v>17</v>
      </c>
      <c r="D100">
        <v>270</v>
      </c>
    </row>
    <row r="101" spans="1:4" x14ac:dyDescent="0.25">
      <c r="A101" t="s">
        <v>23</v>
      </c>
      <c r="B101" t="s">
        <v>32</v>
      </c>
      <c r="C101" t="s">
        <v>18</v>
      </c>
      <c r="D101">
        <v>310</v>
      </c>
    </row>
    <row r="102" spans="1:4" x14ac:dyDescent="0.25">
      <c r="A102" t="s">
        <v>24</v>
      </c>
      <c r="B102" t="s">
        <v>33</v>
      </c>
      <c r="C102" t="s">
        <v>10</v>
      </c>
      <c r="D102">
        <v>360</v>
      </c>
    </row>
    <row r="103" spans="1:4" x14ac:dyDescent="0.25">
      <c r="A103" t="s">
        <v>24</v>
      </c>
      <c r="B103" t="s">
        <v>33</v>
      </c>
      <c r="C103" t="s">
        <v>9</v>
      </c>
      <c r="D103">
        <v>380</v>
      </c>
    </row>
    <row r="104" spans="1:4" x14ac:dyDescent="0.25">
      <c r="A104" t="s">
        <v>24</v>
      </c>
      <c r="B104" t="s">
        <v>33</v>
      </c>
      <c r="C104" t="s">
        <v>11</v>
      </c>
      <c r="D104">
        <v>290</v>
      </c>
    </row>
    <row r="105" spans="1:4" x14ac:dyDescent="0.25">
      <c r="A105" t="s">
        <v>24</v>
      </c>
      <c r="B105" t="s">
        <v>33</v>
      </c>
      <c r="C105" t="s">
        <v>12</v>
      </c>
      <c r="D105">
        <v>210</v>
      </c>
    </row>
    <row r="106" spans="1:4" x14ac:dyDescent="0.25">
      <c r="A106" t="s">
        <v>24</v>
      </c>
      <c r="B106" t="s">
        <v>33</v>
      </c>
      <c r="C106" t="s">
        <v>13</v>
      </c>
      <c r="D106">
        <v>340</v>
      </c>
    </row>
    <row r="107" spans="1:4" x14ac:dyDescent="0.25">
      <c r="A107" t="s">
        <v>24</v>
      </c>
      <c r="B107" t="s">
        <v>33</v>
      </c>
      <c r="C107" t="s">
        <v>14</v>
      </c>
      <c r="D107">
        <v>320</v>
      </c>
    </row>
    <row r="108" spans="1:4" x14ac:dyDescent="0.25">
      <c r="A108" t="s">
        <v>24</v>
      </c>
      <c r="B108" t="s">
        <v>33</v>
      </c>
      <c r="C108" t="s">
        <v>15</v>
      </c>
      <c r="D108">
        <v>300</v>
      </c>
    </row>
    <row r="109" spans="1:4" x14ac:dyDescent="0.25">
      <c r="A109" t="s">
        <v>24</v>
      </c>
      <c r="B109" t="s">
        <v>33</v>
      </c>
      <c r="C109" t="s">
        <v>16</v>
      </c>
      <c r="D109">
        <v>280</v>
      </c>
    </row>
    <row r="110" spans="1:4" x14ac:dyDescent="0.25">
      <c r="A110" t="s">
        <v>24</v>
      </c>
      <c r="B110" t="s">
        <v>33</v>
      </c>
      <c r="C110" t="s">
        <v>17</v>
      </c>
      <c r="D110">
        <v>250</v>
      </c>
    </row>
    <row r="111" spans="1:4" x14ac:dyDescent="0.25">
      <c r="A111" t="s">
        <v>24</v>
      </c>
      <c r="B111" t="s">
        <v>33</v>
      </c>
      <c r="C111" t="s">
        <v>18</v>
      </c>
      <c r="D111">
        <v>320</v>
      </c>
    </row>
    <row r="112" spans="1:4" x14ac:dyDescent="0.25">
      <c r="A112" t="s">
        <v>25</v>
      </c>
      <c r="B112" t="s">
        <v>33</v>
      </c>
      <c r="C112" t="s">
        <v>10</v>
      </c>
      <c r="D112">
        <v>280</v>
      </c>
    </row>
    <row r="113" spans="1:4" x14ac:dyDescent="0.25">
      <c r="A113" t="s">
        <v>25</v>
      </c>
      <c r="B113" t="s">
        <v>33</v>
      </c>
      <c r="C113" t="s">
        <v>9</v>
      </c>
      <c r="D113">
        <v>200</v>
      </c>
    </row>
    <row r="114" spans="1:4" x14ac:dyDescent="0.25">
      <c r="A114" t="s">
        <v>25</v>
      </c>
      <c r="B114" t="s">
        <v>33</v>
      </c>
      <c r="C114" t="s">
        <v>11</v>
      </c>
      <c r="D114">
        <v>220</v>
      </c>
    </row>
    <row r="115" spans="1:4" x14ac:dyDescent="0.25">
      <c r="A115" t="s">
        <v>25</v>
      </c>
      <c r="B115" t="s">
        <v>33</v>
      </c>
      <c r="C115" t="s">
        <v>12</v>
      </c>
      <c r="D115">
        <v>200</v>
      </c>
    </row>
    <row r="116" spans="1:4" x14ac:dyDescent="0.25">
      <c r="A116" t="s">
        <v>25</v>
      </c>
      <c r="B116" t="s">
        <v>33</v>
      </c>
      <c r="C116" t="s">
        <v>13</v>
      </c>
      <c r="D116">
        <v>210</v>
      </c>
    </row>
    <row r="117" spans="1:4" x14ac:dyDescent="0.25">
      <c r="A117" t="s">
        <v>25</v>
      </c>
      <c r="B117" t="s">
        <v>33</v>
      </c>
      <c r="C117" t="s">
        <v>14</v>
      </c>
      <c r="D117">
        <v>250</v>
      </c>
    </row>
    <row r="118" spans="1:4" x14ac:dyDescent="0.25">
      <c r="A118" t="s">
        <v>25</v>
      </c>
      <c r="B118" t="s">
        <v>33</v>
      </c>
      <c r="C118" t="s">
        <v>15</v>
      </c>
      <c r="D118">
        <v>220</v>
      </c>
    </row>
    <row r="119" spans="1:4" x14ac:dyDescent="0.25">
      <c r="A119" t="s">
        <v>25</v>
      </c>
      <c r="B119" t="s">
        <v>33</v>
      </c>
      <c r="C119" t="s">
        <v>16</v>
      </c>
      <c r="D119">
        <v>240</v>
      </c>
    </row>
    <row r="120" spans="1:4" x14ac:dyDescent="0.25">
      <c r="A120" t="s">
        <v>25</v>
      </c>
      <c r="B120" t="s">
        <v>33</v>
      </c>
      <c r="C120" t="s">
        <v>17</v>
      </c>
      <c r="D120">
        <v>200</v>
      </c>
    </row>
    <row r="121" spans="1:4" x14ac:dyDescent="0.25">
      <c r="A121" t="s">
        <v>25</v>
      </c>
      <c r="B121" t="s">
        <v>33</v>
      </c>
      <c r="C121" t="s">
        <v>18</v>
      </c>
      <c r="D121">
        <v>270</v>
      </c>
    </row>
    <row r="122" spans="1:4" x14ac:dyDescent="0.25">
      <c r="A122" t="s">
        <v>26</v>
      </c>
      <c r="B122" t="s">
        <v>33</v>
      </c>
      <c r="C122" t="s">
        <v>10</v>
      </c>
      <c r="D122">
        <v>200</v>
      </c>
    </row>
    <row r="123" spans="1:4" x14ac:dyDescent="0.25">
      <c r="A123" t="s">
        <v>26</v>
      </c>
      <c r="B123" t="s">
        <v>33</v>
      </c>
      <c r="C123" t="s">
        <v>9</v>
      </c>
      <c r="D123">
        <v>280</v>
      </c>
    </row>
    <row r="124" spans="1:4" x14ac:dyDescent="0.25">
      <c r="A124" t="s">
        <v>26</v>
      </c>
      <c r="B124" t="s">
        <v>33</v>
      </c>
      <c r="C124" t="s">
        <v>11</v>
      </c>
      <c r="D124">
        <v>300</v>
      </c>
    </row>
    <row r="125" spans="1:4" x14ac:dyDescent="0.25">
      <c r="A125" t="s">
        <v>26</v>
      </c>
      <c r="B125" t="s">
        <v>33</v>
      </c>
      <c r="C125" t="s">
        <v>12</v>
      </c>
      <c r="D125">
        <v>120</v>
      </c>
    </row>
    <row r="126" spans="1:4" x14ac:dyDescent="0.25">
      <c r="A126" t="s">
        <v>26</v>
      </c>
      <c r="B126" t="s">
        <v>33</v>
      </c>
      <c r="C126" t="s">
        <v>13</v>
      </c>
      <c r="D126">
        <v>250</v>
      </c>
    </row>
    <row r="127" spans="1:4" x14ac:dyDescent="0.25">
      <c r="A127" t="s">
        <v>26</v>
      </c>
      <c r="B127" t="s">
        <v>33</v>
      </c>
      <c r="C127" t="s">
        <v>14</v>
      </c>
      <c r="D127">
        <v>220</v>
      </c>
    </row>
    <row r="128" spans="1:4" x14ac:dyDescent="0.25">
      <c r="A128" t="s">
        <v>26</v>
      </c>
      <c r="B128" t="s">
        <v>33</v>
      </c>
      <c r="C128" t="s">
        <v>15</v>
      </c>
      <c r="D128">
        <v>180</v>
      </c>
    </row>
    <row r="129" spans="1:4" x14ac:dyDescent="0.25">
      <c r="A129" t="s">
        <v>26</v>
      </c>
      <c r="B129" t="s">
        <v>33</v>
      </c>
      <c r="C129" t="s">
        <v>16</v>
      </c>
      <c r="D129">
        <v>240</v>
      </c>
    </row>
    <row r="130" spans="1:4" x14ac:dyDescent="0.25">
      <c r="A130" t="s">
        <v>26</v>
      </c>
      <c r="B130" t="s">
        <v>33</v>
      </c>
      <c r="C130" t="s">
        <v>17</v>
      </c>
      <c r="D130">
        <v>200</v>
      </c>
    </row>
    <row r="131" spans="1:4" x14ac:dyDescent="0.25">
      <c r="A131" t="s">
        <v>26</v>
      </c>
      <c r="B131" t="s">
        <v>33</v>
      </c>
      <c r="C131" t="s">
        <v>18</v>
      </c>
      <c r="D131">
        <v>210</v>
      </c>
    </row>
    <row r="132" spans="1:4" x14ac:dyDescent="0.25">
      <c r="A132" t="s">
        <v>27</v>
      </c>
      <c r="B132" t="s">
        <v>33</v>
      </c>
      <c r="C132" t="s">
        <v>10</v>
      </c>
      <c r="D132">
        <v>200</v>
      </c>
    </row>
    <row r="133" spans="1:4" x14ac:dyDescent="0.25">
      <c r="A133" t="s">
        <v>27</v>
      </c>
      <c r="B133" t="s">
        <v>33</v>
      </c>
      <c r="C133" t="s">
        <v>9</v>
      </c>
      <c r="D133">
        <v>180</v>
      </c>
    </row>
    <row r="134" spans="1:4" x14ac:dyDescent="0.25">
      <c r="A134" t="s">
        <v>27</v>
      </c>
      <c r="B134" t="s">
        <v>33</v>
      </c>
      <c r="C134" t="s">
        <v>11</v>
      </c>
      <c r="D134">
        <v>100</v>
      </c>
    </row>
    <row r="135" spans="1:4" x14ac:dyDescent="0.25">
      <c r="A135" t="s">
        <v>27</v>
      </c>
      <c r="B135" t="s">
        <v>33</v>
      </c>
      <c r="C135" t="s">
        <v>12</v>
      </c>
      <c r="D135">
        <v>170</v>
      </c>
    </row>
    <row r="136" spans="1:4" x14ac:dyDescent="0.25">
      <c r="A136" t="s">
        <v>27</v>
      </c>
      <c r="B136" t="s">
        <v>33</v>
      </c>
      <c r="C136" t="s">
        <v>13</v>
      </c>
      <c r="D136">
        <v>150</v>
      </c>
    </row>
    <row r="137" spans="1:4" x14ac:dyDescent="0.25">
      <c r="A137" t="s">
        <v>27</v>
      </c>
      <c r="B137" t="s">
        <v>33</v>
      </c>
      <c r="C137" t="s">
        <v>14</v>
      </c>
      <c r="D137">
        <v>180</v>
      </c>
    </row>
    <row r="138" spans="1:4" x14ac:dyDescent="0.25">
      <c r="A138" t="s">
        <v>27</v>
      </c>
      <c r="B138" t="s">
        <v>33</v>
      </c>
      <c r="C138" t="s">
        <v>15</v>
      </c>
      <c r="D138">
        <v>140</v>
      </c>
    </row>
    <row r="139" spans="1:4" x14ac:dyDescent="0.25">
      <c r="A139" t="s">
        <v>27</v>
      </c>
      <c r="B139" t="s">
        <v>33</v>
      </c>
      <c r="C139" t="s">
        <v>16</v>
      </c>
      <c r="D139">
        <v>210</v>
      </c>
    </row>
    <row r="140" spans="1:4" x14ac:dyDescent="0.25">
      <c r="A140" t="s">
        <v>27</v>
      </c>
      <c r="B140" t="s">
        <v>33</v>
      </c>
      <c r="C140" t="s">
        <v>17</v>
      </c>
      <c r="D140">
        <v>200</v>
      </c>
    </row>
    <row r="141" spans="1:4" x14ac:dyDescent="0.25">
      <c r="A141" t="s">
        <v>27</v>
      </c>
      <c r="B141" t="s">
        <v>33</v>
      </c>
      <c r="C141" t="s">
        <v>18</v>
      </c>
      <c r="D141">
        <v>160</v>
      </c>
    </row>
    <row r="142" spans="1:4" x14ac:dyDescent="0.25">
      <c r="A142" t="s">
        <v>28</v>
      </c>
      <c r="B142" t="s">
        <v>33</v>
      </c>
      <c r="C142" t="s">
        <v>10</v>
      </c>
      <c r="D142">
        <v>130</v>
      </c>
    </row>
    <row r="143" spans="1:4" x14ac:dyDescent="0.25">
      <c r="A143" t="s">
        <v>28</v>
      </c>
      <c r="B143" t="s">
        <v>33</v>
      </c>
      <c r="C143" t="s">
        <v>9</v>
      </c>
      <c r="D143">
        <v>150</v>
      </c>
    </row>
    <row r="144" spans="1:4" x14ac:dyDescent="0.25">
      <c r="A144" t="s">
        <v>28</v>
      </c>
      <c r="B144" t="s">
        <v>33</v>
      </c>
      <c r="C144" t="s">
        <v>11</v>
      </c>
      <c r="D144">
        <v>120</v>
      </c>
    </row>
    <row r="145" spans="1:4" x14ac:dyDescent="0.25">
      <c r="A145" t="s">
        <v>28</v>
      </c>
      <c r="B145" t="s">
        <v>33</v>
      </c>
      <c r="C145" t="s">
        <v>12</v>
      </c>
      <c r="D145">
        <v>130</v>
      </c>
    </row>
    <row r="146" spans="1:4" x14ac:dyDescent="0.25">
      <c r="A146" t="s">
        <v>28</v>
      </c>
      <c r="B146" t="s">
        <v>33</v>
      </c>
      <c r="C146" t="s">
        <v>13</v>
      </c>
      <c r="D146">
        <v>120</v>
      </c>
    </row>
    <row r="147" spans="1:4" x14ac:dyDescent="0.25">
      <c r="A147" t="s">
        <v>28</v>
      </c>
      <c r="B147" t="s">
        <v>33</v>
      </c>
      <c r="C147" t="s">
        <v>14</v>
      </c>
      <c r="D147">
        <v>180</v>
      </c>
    </row>
    <row r="148" spans="1:4" x14ac:dyDescent="0.25">
      <c r="A148" t="s">
        <v>28</v>
      </c>
      <c r="B148" t="s">
        <v>33</v>
      </c>
      <c r="C148" t="s">
        <v>15</v>
      </c>
      <c r="D148">
        <v>170</v>
      </c>
    </row>
    <row r="149" spans="1:4" x14ac:dyDescent="0.25">
      <c r="A149" t="s">
        <v>28</v>
      </c>
      <c r="B149" t="s">
        <v>33</v>
      </c>
      <c r="C149" t="s">
        <v>16</v>
      </c>
      <c r="D149">
        <v>150</v>
      </c>
    </row>
    <row r="150" spans="1:4" x14ac:dyDescent="0.25">
      <c r="A150" t="s">
        <v>28</v>
      </c>
      <c r="B150" t="s">
        <v>33</v>
      </c>
      <c r="C150" t="s">
        <v>17</v>
      </c>
      <c r="D150">
        <v>140</v>
      </c>
    </row>
    <row r="151" spans="1:4" x14ac:dyDescent="0.25">
      <c r="A151" t="s">
        <v>28</v>
      </c>
      <c r="B151" t="s">
        <v>33</v>
      </c>
      <c r="C151" t="s">
        <v>18</v>
      </c>
      <c r="D151">
        <v>140</v>
      </c>
    </row>
  </sheetData>
  <autoFilter ref="A1:D151" xr:uid="{443D6616-21B2-4F3E-9CB3-1C05E0D2D552}"/>
  <phoneticPr fontId="4" type="noConversion"/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193F0-CF65-4F58-B49C-B1951DA1A5C5}">
  <dimension ref="A1:E101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2" width="11.7109375" bestFit="1" customWidth="1"/>
    <col min="3" max="3" width="13.5703125" bestFit="1" customWidth="1"/>
    <col min="4" max="4" width="13.5703125" customWidth="1"/>
    <col min="5" max="5" width="13.5703125" bestFit="1" customWidth="1"/>
  </cols>
  <sheetData>
    <row r="1" spans="1:5" x14ac:dyDescent="0.25">
      <c r="A1" t="s">
        <v>67</v>
      </c>
      <c r="B1" t="s">
        <v>68</v>
      </c>
      <c r="C1" t="s">
        <v>70</v>
      </c>
      <c r="D1" t="s">
        <v>69</v>
      </c>
      <c r="E1" t="s">
        <v>71</v>
      </c>
    </row>
    <row r="2" spans="1:5" x14ac:dyDescent="0.25">
      <c r="A2" t="s">
        <v>41</v>
      </c>
      <c r="B2" t="s">
        <v>38</v>
      </c>
      <c r="C2" t="s">
        <v>40</v>
      </c>
      <c r="D2" t="s">
        <v>34</v>
      </c>
      <c r="E2">
        <v>54.12</v>
      </c>
    </row>
    <row r="3" spans="1:5" x14ac:dyDescent="0.25">
      <c r="A3" t="s">
        <v>42</v>
      </c>
      <c r="B3" t="s">
        <v>38</v>
      </c>
      <c r="C3" t="s">
        <v>40</v>
      </c>
      <c r="D3" t="s">
        <v>34</v>
      </c>
      <c r="E3">
        <v>54.04</v>
      </c>
    </row>
    <row r="4" spans="1:5" x14ac:dyDescent="0.25">
      <c r="A4" t="s">
        <v>43</v>
      </c>
      <c r="B4" t="s">
        <v>38</v>
      </c>
      <c r="C4" t="s">
        <v>40</v>
      </c>
      <c r="D4" t="s">
        <v>34</v>
      </c>
      <c r="E4">
        <v>57.14</v>
      </c>
    </row>
    <row r="5" spans="1:5" x14ac:dyDescent="0.25">
      <c r="A5" t="s">
        <v>44</v>
      </c>
      <c r="B5" t="s">
        <v>38</v>
      </c>
      <c r="C5" t="s">
        <v>40</v>
      </c>
      <c r="D5" t="s">
        <v>34</v>
      </c>
      <c r="E5">
        <v>55.41</v>
      </c>
    </row>
    <row r="6" spans="1:5" x14ac:dyDescent="0.25">
      <c r="A6" t="s">
        <v>45</v>
      </c>
      <c r="B6" t="s">
        <v>38</v>
      </c>
      <c r="C6" t="s">
        <v>40</v>
      </c>
      <c r="D6" t="s">
        <v>34</v>
      </c>
      <c r="E6">
        <v>55.87</v>
      </c>
    </row>
    <row r="7" spans="1:5" x14ac:dyDescent="0.25">
      <c r="A7" t="s">
        <v>41</v>
      </c>
      <c r="B7" t="s">
        <v>38</v>
      </c>
      <c r="C7" t="s">
        <v>40</v>
      </c>
      <c r="D7" t="s">
        <v>35</v>
      </c>
      <c r="E7">
        <v>3.13</v>
      </c>
    </row>
    <row r="8" spans="1:5" x14ac:dyDescent="0.25">
      <c r="A8" t="s">
        <v>42</v>
      </c>
      <c r="B8" t="s">
        <v>38</v>
      </c>
      <c r="C8" t="s">
        <v>40</v>
      </c>
      <c r="D8" t="s">
        <v>35</v>
      </c>
      <c r="E8" s="2">
        <v>-0.04</v>
      </c>
    </row>
    <row r="9" spans="1:5" x14ac:dyDescent="0.25">
      <c r="A9" t="s">
        <v>43</v>
      </c>
      <c r="B9" t="s">
        <v>38</v>
      </c>
      <c r="C9" t="s">
        <v>40</v>
      </c>
      <c r="D9" t="s">
        <v>35</v>
      </c>
      <c r="E9">
        <v>1.38</v>
      </c>
    </row>
    <row r="10" spans="1:5" x14ac:dyDescent="0.25">
      <c r="A10" t="s">
        <v>44</v>
      </c>
      <c r="B10" t="s">
        <v>38</v>
      </c>
      <c r="C10" t="s">
        <v>40</v>
      </c>
      <c r="D10" t="s">
        <v>35</v>
      </c>
      <c r="E10">
        <v>1.03</v>
      </c>
    </row>
    <row r="11" spans="1:5" x14ac:dyDescent="0.25">
      <c r="A11" t="s">
        <v>45</v>
      </c>
      <c r="B11" t="s">
        <v>38</v>
      </c>
      <c r="C11" t="s">
        <v>40</v>
      </c>
      <c r="D11" t="s">
        <v>35</v>
      </c>
      <c r="E11">
        <v>3.34</v>
      </c>
    </row>
    <row r="12" spans="1:5" x14ac:dyDescent="0.25">
      <c r="A12" t="s">
        <v>41</v>
      </c>
      <c r="B12" t="s">
        <v>38</v>
      </c>
      <c r="C12" t="s">
        <v>40</v>
      </c>
      <c r="D12" t="s">
        <v>36</v>
      </c>
      <c r="E12">
        <v>12.25</v>
      </c>
    </row>
    <row r="13" spans="1:5" x14ac:dyDescent="0.25">
      <c r="A13" t="s">
        <v>42</v>
      </c>
      <c r="B13" t="s">
        <v>38</v>
      </c>
      <c r="C13" t="s">
        <v>40</v>
      </c>
      <c r="D13" t="s">
        <v>36</v>
      </c>
      <c r="E13">
        <v>8.84</v>
      </c>
    </row>
    <row r="14" spans="1:5" x14ac:dyDescent="0.25">
      <c r="A14" t="s">
        <v>43</v>
      </c>
      <c r="B14" t="s">
        <v>38</v>
      </c>
      <c r="C14" t="s">
        <v>40</v>
      </c>
      <c r="D14" t="s">
        <v>36</v>
      </c>
      <c r="E14">
        <v>10.16</v>
      </c>
    </row>
    <row r="15" spans="1:5" x14ac:dyDescent="0.25">
      <c r="A15" t="s">
        <v>44</v>
      </c>
      <c r="B15" t="s">
        <v>38</v>
      </c>
      <c r="C15" t="s">
        <v>40</v>
      </c>
      <c r="D15" t="s">
        <v>36</v>
      </c>
      <c r="E15">
        <v>11.8</v>
      </c>
    </row>
    <row r="16" spans="1:5" x14ac:dyDescent="0.25">
      <c r="A16" t="s">
        <v>45</v>
      </c>
      <c r="B16" t="s">
        <v>38</v>
      </c>
      <c r="C16" t="s">
        <v>40</v>
      </c>
      <c r="D16" t="s">
        <v>36</v>
      </c>
      <c r="E16">
        <v>13.65</v>
      </c>
    </row>
    <row r="17" spans="1:5" x14ac:dyDescent="0.25">
      <c r="A17" t="s">
        <v>41</v>
      </c>
      <c r="B17" t="s">
        <v>38</v>
      </c>
      <c r="C17" t="s">
        <v>40</v>
      </c>
      <c r="D17" t="s">
        <v>47</v>
      </c>
      <c r="E17">
        <v>12.37</v>
      </c>
    </row>
    <row r="18" spans="1:5" x14ac:dyDescent="0.25">
      <c r="A18" t="s">
        <v>42</v>
      </c>
      <c r="B18" t="s">
        <v>38</v>
      </c>
      <c r="C18" t="s">
        <v>40</v>
      </c>
      <c r="D18" t="s">
        <v>47</v>
      </c>
      <c r="E18">
        <v>9</v>
      </c>
    </row>
    <row r="19" spans="1:5" x14ac:dyDescent="0.25">
      <c r="A19" t="s">
        <v>43</v>
      </c>
      <c r="B19" t="s">
        <v>38</v>
      </c>
      <c r="C19" t="s">
        <v>40</v>
      </c>
      <c r="D19" t="s">
        <v>47</v>
      </c>
      <c r="E19">
        <v>10.050000000000001</v>
      </c>
    </row>
    <row r="20" spans="1:5" x14ac:dyDescent="0.25">
      <c r="A20" t="s">
        <v>44</v>
      </c>
      <c r="B20" t="s">
        <v>38</v>
      </c>
      <c r="C20" t="s">
        <v>40</v>
      </c>
      <c r="D20" t="s">
        <v>47</v>
      </c>
      <c r="E20">
        <v>12.04</v>
      </c>
    </row>
    <row r="21" spans="1:5" x14ac:dyDescent="0.25">
      <c r="A21" t="s">
        <v>45</v>
      </c>
      <c r="B21" t="s">
        <v>38</v>
      </c>
      <c r="C21" t="s">
        <v>40</v>
      </c>
      <c r="D21" t="s">
        <v>47</v>
      </c>
      <c r="E21">
        <v>14.32</v>
      </c>
    </row>
    <row r="22" spans="1:5" x14ac:dyDescent="0.25">
      <c r="A22" t="s">
        <v>41</v>
      </c>
      <c r="B22" t="s">
        <v>38</v>
      </c>
      <c r="C22" t="s">
        <v>40</v>
      </c>
      <c r="D22" t="s">
        <v>37</v>
      </c>
      <c r="E22">
        <v>75.97</v>
      </c>
    </row>
    <row r="23" spans="1:5" x14ac:dyDescent="0.25">
      <c r="A23" t="s">
        <v>42</v>
      </c>
      <c r="B23" t="s">
        <v>38</v>
      </c>
      <c r="C23" t="s">
        <v>40</v>
      </c>
      <c r="D23" t="s">
        <v>72</v>
      </c>
      <c r="E23">
        <v>90.01</v>
      </c>
    </row>
    <row r="24" spans="1:5" x14ac:dyDescent="0.25">
      <c r="A24" t="s">
        <v>43</v>
      </c>
      <c r="B24" t="s">
        <v>38</v>
      </c>
      <c r="C24" t="s">
        <v>40</v>
      </c>
      <c r="D24" t="s">
        <v>72</v>
      </c>
      <c r="E24">
        <v>84.3</v>
      </c>
    </row>
    <row r="25" spans="1:5" x14ac:dyDescent="0.25">
      <c r="A25" t="s">
        <v>44</v>
      </c>
      <c r="B25" t="s">
        <v>38</v>
      </c>
      <c r="C25" t="s">
        <v>40</v>
      </c>
      <c r="D25" t="s">
        <v>72</v>
      </c>
      <c r="E25">
        <v>85.25</v>
      </c>
    </row>
    <row r="26" spans="1:5" x14ac:dyDescent="0.25">
      <c r="A26" t="s">
        <v>45</v>
      </c>
      <c r="B26" t="s">
        <v>38</v>
      </c>
      <c r="C26" t="s">
        <v>40</v>
      </c>
      <c r="D26" t="s">
        <v>72</v>
      </c>
      <c r="E26">
        <v>77.91</v>
      </c>
    </row>
    <row r="27" spans="1:5" x14ac:dyDescent="0.25">
      <c r="A27" t="s">
        <v>41</v>
      </c>
      <c r="B27" t="s">
        <v>39</v>
      </c>
      <c r="C27" t="s">
        <v>40</v>
      </c>
      <c r="D27" t="s">
        <v>34</v>
      </c>
      <c r="E27">
        <v>52.13</v>
      </c>
    </row>
    <row r="28" spans="1:5" x14ac:dyDescent="0.25">
      <c r="A28" t="s">
        <v>42</v>
      </c>
      <c r="B28" t="s">
        <v>39</v>
      </c>
      <c r="C28" t="s">
        <v>40</v>
      </c>
      <c r="D28" t="s">
        <v>34</v>
      </c>
      <c r="E28">
        <v>49.52</v>
      </c>
    </row>
    <row r="29" spans="1:5" x14ac:dyDescent="0.25">
      <c r="A29" t="s">
        <v>43</v>
      </c>
      <c r="B29" t="s">
        <v>39</v>
      </c>
      <c r="C29" t="s">
        <v>40</v>
      </c>
      <c r="D29" t="s">
        <v>34</v>
      </c>
      <c r="E29">
        <v>54.2</v>
      </c>
    </row>
    <row r="30" spans="1:5" x14ac:dyDescent="0.25">
      <c r="A30" t="s">
        <v>44</v>
      </c>
      <c r="B30" t="s">
        <v>39</v>
      </c>
      <c r="C30" t="s">
        <v>40</v>
      </c>
      <c r="D30" t="s">
        <v>34</v>
      </c>
      <c r="E30">
        <v>52.93</v>
      </c>
    </row>
    <row r="31" spans="1:5" x14ac:dyDescent="0.25">
      <c r="A31" t="s">
        <v>45</v>
      </c>
      <c r="B31" t="s">
        <v>39</v>
      </c>
      <c r="C31" t="s">
        <v>40</v>
      </c>
      <c r="D31" t="s">
        <v>34</v>
      </c>
      <c r="E31">
        <v>56.08</v>
      </c>
    </row>
    <row r="32" spans="1:5" x14ac:dyDescent="0.25">
      <c r="A32" t="s">
        <v>41</v>
      </c>
      <c r="B32" t="s">
        <v>39</v>
      </c>
      <c r="C32" t="s">
        <v>40</v>
      </c>
      <c r="D32" t="s">
        <v>35</v>
      </c>
      <c r="E32">
        <v>8.24</v>
      </c>
    </row>
    <row r="33" spans="1:5" x14ac:dyDescent="0.25">
      <c r="A33" t="s">
        <v>42</v>
      </c>
      <c r="B33" t="s">
        <v>39</v>
      </c>
      <c r="C33" t="s">
        <v>40</v>
      </c>
      <c r="D33" t="s">
        <v>35</v>
      </c>
      <c r="E33">
        <v>8.77</v>
      </c>
    </row>
    <row r="34" spans="1:5" x14ac:dyDescent="0.25">
      <c r="A34" t="s">
        <v>43</v>
      </c>
      <c r="B34" t="s">
        <v>39</v>
      </c>
      <c r="C34" t="s">
        <v>40</v>
      </c>
      <c r="D34" t="s">
        <v>35</v>
      </c>
      <c r="E34">
        <v>7.91</v>
      </c>
    </row>
    <row r="35" spans="1:5" x14ac:dyDescent="0.25">
      <c r="A35" t="s">
        <v>44</v>
      </c>
      <c r="B35" t="s">
        <v>39</v>
      </c>
      <c r="C35" t="s">
        <v>40</v>
      </c>
      <c r="D35" t="s">
        <v>35</v>
      </c>
      <c r="E35">
        <v>7.93</v>
      </c>
    </row>
    <row r="36" spans="1:5" x14ac:dyDescent="0.25">
      <c r="A36" t="s">
        <v>45</v>
      </c>
      <c r="B36" t="s">
        <v>39</v>
      </c>
      <c r="C36" t="s">
        <v>40</v>
      </c>
      <c r="D36" t="s">
        <v>35</v>
      </c>
      <c r="E36">
        <v>9.75</v>
      </c>
    </row>
    <row r="37" spans="1:5" x14ac:dyDescent="0.25">
      <c r="A37" t="s">
        <v>41</v>
      </c>
      <c r="B37" t="s">
        <v>39</v>
      </c>
      <c r="C37" t="s">
        <v>40</v>
      </c>
      <c r="D37" t="s">
        <v>36</v>
      </c>
      <c r="E37">
        <v>25.07</v>
      </c>
    </row>
    <row r="38" spans="1:5" x14ac:dyDescent="0.25">
      <c r="A38" t="s">
        <v>42</v>
      </c>
      <c r="B38" t="s">
        <v>39</v>
      </c>
      <c r="C38" t="s">
        <v>40</v>
      </c>
      <c r="D38" t="s">
        <v>36</v>
      </c>
      <c r="E38">
        <v>24.18</v>
      </c>
    </row>
    <row r="39" spans="1:5" x14ac:dyDescent="0.25">
      <c r="A39" t="s">
        <v>43</v>
      </c>
      <c r="B39" t="s">
        <v>39</v>
      </c>
      <c r="C39" t="s">
        <v>40</v>
      </c>
      <c r="D39" t="s">
        <v>36</v>
      </c>
      <c r="E39">
        <v>23.18</v>
      </c>
    </row>
    <row r="40" spans="1:5" x14ac:dyDescent="0.25">
      <c r="A40" t="s">
        <v>44</v>
      </c>
      <c r="B40" t="s">
        <v>39</v>
      </c>
      <c r="C40" t="s">
        <v>40</v>
      </c>
      <c r="D40" t="s">
        <v>36</v>
      </c>
      <c r="E40">
        <v>26.3</v>
      </c>
    </row>
    <row r="41" spans="1:5" x14ac:dyDescent="0.25">
      <c r="A41" t="s">
        <v>45</v>
      </c>
      <c r="B41" t="s">
        <v>39</v>
      </c>
      <c r="C41" t="s">
        <v>40</v>
      </c>
      <c r="D41" t="s">
        <v>36</v>
      </c>
      <c r="E41">
        <v>29.38</v>
      </c>
    </row>
    <row r="42" spans="1:5" x14ac:dyDescent="0.25">
      <c r="A42" t="s">
        <v>41</v>
      </c>
      <c r="B42" t="s">
        <v>39</v>
      </c>
      <c r="C42" t="s">
        <v>40</v>
      </c>
      <c r="D42" t="s">
        <v>47</v>
      </c>
      <c r="E42">
        <v>26.248799999999999</v>
      </c>
    </row>
    <row r="43" spans="1:5" x14ac:dyDescent="0.25">
      <c r="A43" t="s">
        <v>42</v>
      </c>
      <c r="B43" t="s">
        <v>39</v>
      </c>
      <c r="C43" t="s">
        <v>40</v>
      </c>
      <c r="D43" t="s">
        <v>47</v>
      </c>
      <c r="E43">
        <v>25.631799999999998</v>
      </c>
    </row>
    <row r="44" spans="1:5" x14ac:dyDescent="0.25">
      <c r="A44" t="s">
        <v>43</v>
      </c>
      <c r="B44" t="s">
        <v>39</v>
      </c>
      <c r="C44" t="s">
        <v>40</v>
      </c>
      <c r="D44" t="s">
        <v>47</v>
      </c>
      <c r="E44">
        <v>24.351500000000001</v>
      </c>
    </row>
    <row r="45" spans="1:5" x14ac:dyDescent="0.25">
      <c r="A45" t="s">
        <v>44</v>
      </c>
      <c r="B45" t="s">
        <v>39</v>
      </c>
      <c r="C45" t="s">
        <v>40</v>
      </c>
      <c r="D45" t="s">
        <v>47</v>
      </c>
      <c r="E45">
        <v>27.2029</v>
      </c>
    </row>
    <row r="46" spans="1:5" x14ac:dyDescent="0.25">
      <c r="A46" t="s">
        <v>45</v>
      </c>
      <c r="B46" t="s">
        <v>39</v>
      </c>
      <c r="C46" t="s">
        <v>40</v>
      </c>
      <c r="D46" t="s">
        <v>47</v>
      </c>
      <c r="E46">
        <v>30.6755</v>
      </c>
    </row>
    <row r="47" spans="1:5" x14ac:dyDescent="0.25">
      <c r="A47" t="s">
        <v>41</v>
      </c>
      <c r="B47" t="s">
        <v>39</v>
      </c>
      <c r="C47" t="s">
        <v>40</v>
      </c>
      <c r="D47" t="s">
        <v>37</v>
      </c>
      <c r="E47">
        <v>72.260499999999993</v>
      </c>
    </row>
    <row r="48" spans="1:5" x14ac:dyDescent="0.25">
      <c r="A48" t="s">
        <v>42</v>
      </c>
      <c r="B48" t="s">
        <v>39</v>
      </c>
      <c r="C48" t="s">
        <v>40</v>
      </c>
      <c r="D48" t="s">
        <v>72</v>
      </c>
      <c r="E48">
        <v>69.449100000000001</v>
      </c>
    </row>
    <row r="49" spans="1:5" x14ac:dyDescent="0.25">
      <c r="A49" t="s">
        <v>43</v>
      </c>
      <c r="B49" t="s">
        <v>39</v>
      </c>
      <c r="C49" t="s">
        <v>40</v>
      </c>
      <c r="D49" t="s">
        <v>72</v>
      </c>
      <c r="E49">
        <v>70.826499999999996</v>
      </c>
    </row>
    <row r="50" spans="1:5" x14ac:dyDescent="0.25">
      <c r="A50" t="s">
        <v>44</v>
      </c>
      <c r="B50" t="s">
        <v>39</v>
      </c>
      <c r="C50" t="s">
        <v>40</v>
      </c>
      <c r="D50" t="s">
        <v>72</v>
      </c>
      <c r="E50">
        <v>72.902299999999997</v>
      </c>
    </row>
    <row r="51" spans="1:5" x14ac:dyDescent="0.25">
      <c r="A51" t="s">
        <v>45</v>
      </c>
      <c r="B51" t="s">
        <v>39</v>
      </c>
      <c r="C51" t="s">
        <v>40</v>
      </c>
      <c r="D51" t="s">
        <v>72</v>
      </c>
      <c r="E51">
        <v>70.979200000000006</v>
      </c>
    </row>
    <row r="52" spans="1:5" x14ac:dyDescent="0.25">
      <c r="A52" t="s">
        <v>41</v>
      </c>
      <c r="B52" t="s">
        <v>38</v>
      </c>
      <c r="C52" t="s">
        <v>46</v>
      </c>
      <c r="D52" t="s">
        <v>34</v>
      </c>
      <c r="E52">
        <v>45.98</v>
      </c>
    </row>
    <row r="53" spans="1:5" x14ac:dyDescent="0.25">
      <c r="A53" t="s">
        <v>42</v>
      </c>
      <c r="B53" t="s">
        <v>38</v>
      </c>
      <c r="C53" t="s">
        <v>46</v>
      </c>
      <c r="D53" t="s">
        <v>34</v>
      </c>
      <c r="E53">
        <v>45.85</v>
      </c>
    </row>
    <row r="54" spans="1:5" x14ac:dyDescent="0.25">
      <c r="A54" t="s">
        <v>43</v>
      </c>
      <c r="B54" t="s">
        <v>38</v>
      </c>
      <c r="C54" t="s">
        <v>46</v>
      </c>
      <c r="D54" t="s">
        <v>34</v>
      </c>
      <c r="E54">
        <v>46.47</v>
      </c>
    </row>
    <row r="55" spans="1:5" x14ac:dyDescent="0.25">
      <c r="A55" t="s">
        <v>44</v>
      </c>
      <c r="B55" t="s">
        <v>38</v>
      </c>
      <c r="C55" t="s">
        <v>46</v>
      </c>
      <c r="D55" t="s">
        <v>34</v>
      </c>
      <c r="E55">
        <v>47.87</v>
      </c>
    </row>
    <row r="56" spans="1:5" x14ac:dyDescent="0.25">
      <c r="A56" t="s">
        <v>45</v>
      </c>
      <c r="B56" t="s">
        <v>38</v>
      </c>
      <c r="C56" t="s">
        <v>46</v>
      </c>
      <c r="D56" t="s">
        <v>34</v>
      </c>
      <c r="E56">
        <v>44.52</v>
      </c>
    </row>
    <row r="57" spans="1:5" x14ac:dyDescent="0.25">
      <c r="A57" t="s">
        <v>41</v>
      </c>
      <c r="B57" t="s">
        <v>38</v>
      </c>
      <c r="C57" t="s">
        <v>46</v>
      </c>
      <c r="D57" t="s">
        <v>35</v>
      </c>
      <c r="E57">
        <v>2.72</v>
      </c>
    </row>
    <row r="58" spans="1:5" x14ac:dyDescent="0.25">
      <c r="A58" t="s">
        <v>42</v>
      </c>
      <c r="B58" t="s">
        <v>38</v>
      </c>
      <c r="C58" t="s">
        <v>46</v>
      </c>
      <c r="D58" t="s">
        <v>35</v>
      </c>
      <c r="E58">
        <v>1.77</v>
      </c>
    </row>
    <row r="59" spans="1:5" x14ac:dyDescent="0.25">
      <c r="A59" t="s">
        <v>43</v>
      </c>
      <c r="B59" t="s">
        <v>38</v>
      </c>
      <c r="C59" t="s">
        <v>46</v>
      </c>
      <c r="D59" t="s">
        <v>35</v>
      </c>
      <c r="E59">
        <v>4.6500000000000004</v>
      </c>
    </row>
    <row r="60" spans="1:5" x14ac:dyDescent="0.25">
      <c r="A60" t="s">
        <v>44</v>
      </c>
      <c r="B60" t="s">
        <v>38</v>
      </c>
      <c r="C60" t="s">
        <v>46</v>
      </c>
      <c r="D60" t="s">
        <v>35</v>
      </c>
      <c r="E60">
        <v>2.6</v>
      </c>
    </row>
    <row r="61" spans="1:5" x14ac:dyDescent="0.25">
      <c r="A61" t="s">
        <v>45</v>
      </c>
      <c r="B61" t="s">
        <v>38</v>
      </c>
      <c r="C61" t="s">
        <v>46</v>
      </c>
      <c r="D61" t="s">
        <v>35</v>
      </c>
      <c r="E61">
        <v>3.91</v>
      </c>
    </row>
    <row r="62" spans="1:5" x14ac:dyDescent="0.25">
      <c r="A62" t="s">
        <v>41</v>
      </c>
      <c r="B62" t="s">
        <v>38</v>
      </c>
      <c r="C62" t="s">
        <v>46</v>
      </c>
      <c r="D62" t="s">
        <v>36</v>
      </c>
      <c r="E62">
        <v>16.649999999999999</v>
      </c>
    </row>
    <row r="63" spans="1:5" x14ac:dyDescent="0.25">
      <c r="A63" t="s">
        <v>42</v>
      </c>
      <c r="B63" t="s">
        <v>38</v>
      </c>
      <c r="C63" t="s">
        <v>46</v>
      </c>
      <c r="D63" t="s">
        <v>36</v>
      </c>
      <c r="E63">
        <v>13.84</v>
      </c>
    </row>
    <row r="64" spans="1:5" x14ac:dyDescent="0.25">
      <c r="A64" t="s">
        <v>43</v>
      </c>
      <c r="B64" t="s">
        <v>38</v>
      </c>
      <c r="C64" t="s">
        <v>46</v>
      </c>
      <c r="D64" t="s">
        <v>36</v>
      </c>
      <c r="E64">
        <v>15.47</v>
      </c>
    </row>
    <row r="65" spans="1:5" x14ac:dyDescent="0.25">
      <c r="A65" t="s">
        <v>44</v>
      </c>
      <c r="B65" t="s">
        <v>38</v>
      </c>
      <c r="C65" t="s">
        <v>46</v>
      </c>
      <c r="D65" t="s">
        <v>36</v>
      </c>
      <c r="E65">
        <v>15.01</v>
      </c>
    </row>
    <row r="66" spans="1:5" x14ac:dyDescent="0.25">
      <c r="A66" t="s">
        <v>45</v>
      </c>
      <c r="B66" t="s">
        <v>38</v>
      </c>
      <c r="C66" t="s">
        <v>46</v>
      </c>
      <c r="D66" t="s">
        <v>36</v>
      </c>
      <c r="E66">
        <v>15.49</v>
      </c>
    </row>
    <row r="67" spans="1:5" x14ac:dyDescent="0.25">
      <c r="A67" t="s">
        <v>41</v>
      </c>
      <c r="B67" t="s">
        <v>38</v>
      </c>
      <c r="C67" t="s">
        <v>46</v>
      </c>
      <c r="D67" t="s">
        <v>47</v>
      </c>
      <c r="E67">
        <v>17.260000000000002</v>
      </c>
    </row>
    <row r="68" spans="1:5" x14ac:dyDescent="0.25">
      <c r="A68" t="s">
        <v>42</v>
      </c>
      <c r="B68" t="s">
        <v>38</v>
      </c>
      <c r="C68" t="s">
        <v>46</v>
      </c>
      <c r="D68" t="s">
        <v>47</v>
      </c>
      <c r="E68">
        <v>14.14</v>
      </c>
    </row>
    <row r="69" spans="1:5" x14ac:dyDescent="0.25">
      <c r="A69" t="s">
        <v>43</v>
      </c>
      <c r="B69" t="s">
        <v>38</v>
      </c>
      <c r="C69" t="s">
        <v>46</v>
      </c>
      <c r="D69" t="s">
        <v>47</v>
      </c>
      <c r="E69">
        <v>15.81</v>
      </c>
    </row>
    <row r="70" spans="1:5" x14ac:dyDescent="0.25">
      <c r="A70" t="s">
        <v>44</v>
      </c>
      <c r="B70" t="s">
        <v>38</v>
      </c>
      <c r="C70" t="s">
        <v>46</v>
      </c>
      <c r="D70" t="s">
        <v>47</v>
      </c>
      <c r="E70">
        <v>15.3</v>
      </c>
    </row>
    <row r="71" spans="1:5" x14ac:dyDescent="0.25">
      <c r="A71" t="s">
        <v>45</v>
      </c>
      <c r="B71" t="s">
        <v>38</v>
      </c>
      <c r="C71" t="s">
        <v>46</v>
      </c>
      <c r="D71" t="s">
        <v>47</v>
      </c>
      <c r="E71">
        <v>15.52</v>
      </c>
    </row>
    <row r="72" spans="1:5" x14ac:dyDescent="0.25">
      <c r="A72" t="s">
        <v>41</v>
      </c>
      <c r="B72" t="s">
        <v>38</v>
      </c>
      <c r="C72" t="s">
        <v>46</v>
      </c>
      <c r="D72" t="s">
        <v>37</v>
      </c>
      <c r="E72">
        <v>80</v>
      </c>
    </row>
    <row r="73" spans="1:5" x14ac:dyDescent="0.25">
      <c r="A73" t="s">
        <v>42</v>
      </c>
      <c r="B73" t="s">
        <v>38</v>
      </c>
      <c r="C73" t="s">
        <v>46</v>
      </c>
      <c r="D73" t="s">
        <v>72</v>
      </c>
      <c r="E73">
        <v>81.88</v>
      </c>
    </row>
    <row r="74" spans="1:5" x14ac:dyDescent="0.25">
      <c r="A74" t="s">
        <v>43</v>
      </c>
      <c r="B74" t="s">
        <v>38</v>
      </c>
      <c r="C74" t="s">
        <v>46</v>
      </c>
      <c r="D74" t="s">
        <v>72</v>
      </c>
      <c r="E74">
        <v>71.569999999999993</v>
      </c>
    </row>
    <row r="75" spans="1:5" x14ac:dyDescent="0.25">
      <c r="A75" t="s">
        <v>44</v>
      </c>
      <c r="B75" t="s">
        <v>38</v>
      </c>
      <c r="C75" t="s">
        <v>46</v>
      </c>
      <c r="D75" t="s">
        <v>72</v>
      </c>
      <c r="E75">
        <v>78.7</v>
      </c>
    </row>
    <row r="76" spans="1:5" x14ac:dyDescent="0.25">
      <c r="A76" t="s">
        <v>45</v>
      </c>
      <c r="B76" t="s">
        <v>38</v>
      </c>
      <c r="C76" t="s">
        <v>46</v>
      </c>
      <c r="D76" t="s">
        <v>72</v>
      </c>
      <c r="E76">
        <v>75.08</v>
      </c>
    </row>
    <row r="77" spans="1:5" x14ac:dyDescent="0.25">
      <c r="A77" t="s">
        <v>41</v>
      </c>
      <c r="B77" t="s">
        <v>39</v>
      </c>
      <c r="C77" t="s">
        <v>46</v>
      </c>
      <c r="D77" t="s">
        <v>34</v>
      </c>
      <c r="E77">
        <v>38.79</v>
      </c>
    </row>
    <row r="78" spans="1:5" x14ac:dyDescent="0.25">
      <c r="A78" t="s">
        <v>42</v>
      </c>
      <c r="B78" t="s">
        <v>39</v>
      </c>
      <c r="C78" t="s">
        <v>46</v>
      </c>
      <c r="D78" t="s">
        <v>34</v>
      </c>
      <c r="E78">
        <v>38.9</v>
      </c>
    </row>
    <row r="79" spans="1:5" x14ac:dyDescent="0.25">
      <c r="A79" t="s">
        <v>43</v>
      </c>
      <c r="B79" t="s">
        <v>39</v>
      </c>
      <c r="C79" t="s">
        <v>46</v>
      </c>
      <c r="D79" t="s">
        <v>34</v>
      </c>
      <c r="E79">
        <v>41.03</v>
      </c>
    </row>
    <row r="80" spans="1:5" x14ac:dyDescent="0.25">
      <c r="A80" t="s">
        <v>44</v>
      </c>
      <c r="B80" t="s">
        <v>39</v>
      </c>
      <c r="C80" t="s">
        <v>46</v>
      </c>
      <c r="D80" t="s">
        <v>34</v>
      </c>
      <c r="E80">
        <v>42.97</v>
      </c>
    </row>
    <row r="81" spans="1:5" x14ac:dyDescent="0.25">
      <c r="A81" t="s">
        <v>45</v>
      </c>
      <c r="B81" t="s">
        <v>39</v>
      </c>
      <c r="C81" t="s">
        <v>46</v>
      </c>
      <c r="D81" t="s">
        <v>34</v>
      </c>
      <c r="E81">
        <v>43.44</v>
      </c>
    </row>
    <row r="82" spans="1:5" x14ac:dyDescent="0.25">
      <c r="A82" t="s">
        <v>41</v>
      </c>
      <c r="B82" t="s">
        <v>39</v>
      </c>
      <c r="C82" t="s">
        <v>46</v>
      </c>
      <c r="D82" t="s">
        <v>35</v>
      </c>
      <c r="E82">
        <v>15.82</v>
      </c>
    </row>
    <row r="83" spans="1:5" x14ac:dyDescent="0.25">
      <c r="A83" t="s">
        <v>42</v>
      </c>
      <c r="B83" t="s">
        <v>39</v>
      </c>
      <c r="C83" t="s">
        <v>46</v>
      </c>
      <c r="D83" t="s">
        <v>35</v>
      </c>
      <c r="E83">
        <v>14.71</v>
      </c>
    </row>
    <row r="84" spans="1:5" x14ac:dyDescent="0.25">
      <c r="A84" t="s">
        <v>43</v>
      </c>
      <c r="B84" t="s">
        <v>39</v>
      </c>
      <c r="C84" t="s">
        <v>46</v>
      </c>
      <c r="D84" t="s">
        <v>35</v>
      </c>
      <c r="E84">
        <v>17.05</v>
      </c>
    </row>
    <row r="85" spans="1:5" x14ac:dyDescent="0.25">
      <c r="A85" t="s">
        <v>44</v>
      </c>
      <c r="B85" t="s">
        <v>39</v>
      </c>
      <c r="C85" t="s">
        <v>46</v>
      </c>
      <c r="D85" t="s">
        <v>35</v>
      </c>
      <c r="E85">
        <v>14.31</v>
      </c>
    </row>
    <row r="86" spans="1:5" x14ac:dyDescent="0.25">
      <c r="A86" t="s">
        <v>45</v>
      </c>
      <c r="B86" t="s">
        <v>39</v>
      </c>
      <c r="C86" t="s">
        <v>46</v>
      </c>
      <c r="D86" t="s">
        <v>35</v>
      </c>
      <c r="E86">
        <v>17.54</v>
      </c>
    </row>
    <row r="87" spans="1:5" x14ac:dyDescent="0.25">
      <c r="A87" t="s">
        <v>41</v>
      </c>
      <c r="B87" t="s">
        <v>39</v>
      </c>
      <c r="C87" t="s">
        <v>46</v>
      </c>
      <c r="D87" t="s">
        <v>36</v>
      </c>
      <c r="E87">
        <v>22.78</v>
      </c>
    </row>
    <row r="88" spans="1:5" x14ac:dyDescent="0.25">
      <c r="A88" t="s">
        <v>42</v>
      </c>
      <c r="B88" t="s">
        <v>39</v>
      </c>
      <c r="C88" t="s">
        <v>46</v>
      </c>
      <c r="D88" t="s">
        <v>36</v>
      </c>
      <c r="E88">
        <v>21.57</v>
      </c>
    </row>
    <row r="89" spans="1:5" x14ac:dyDescent="0.25">
      <c r="A89" t="s">
        <v>43</v>
      </c>
      <c r="B89" t="s">
        <v>39</v>
      </c>
      <c r="C89" t="s">
        <v>46</v>
      </c>
      <c r="D89" t="s">
        <v>36</v>
      </c>
      <c r="E89">
        <v>24.37</v>
      </c>
    </row>
    <row r="90" spans="1:5" x14ac:dyDescent="0.25">
      <c r="A90" t="s">
        <v>44</v>
      </c>
      <c r="B90" t="s">
        <v>39</v>
      </c>
      <c r="C90" t="s">
        <v>46</v>
      </c>
      <c r="D90" t="s">
        <v>36</v>
      </c>
      <c r="E90">
        <v>19.670000000000002</v>
      </c>
    </row>
    <row r="91" spans="1:5" x14ac:dyDescent="0.25">
      <c r="A91" t="s">
        <v>45</v>
      </c>
      <c r="B91" t="s">
        <v>39</v>
      </c>
      <c r="C91" t="s">
        <v>46</v>
      </c>
      <c r="D91" t="s">
        <v>36</v>
      </c>
      <c r="E91">
        <v>24.29</v>
      </c>
    </row>
    <row r="92" spans="1:5" x14ac:dyDescent="0.25">
      <c r="A92" t="s">
        <v>41</v>
      </c>
      <c r="B92" t="s">
        <v>39</v>
      </c>
      <c r="C92" t="s">
        <v>46</v>
      </c>
      <c r="D92" t="s">
        <v>47</v>
      </c>
      <c r="E92">
        <v>28.017099999999999</v>
      </c>
    </row>
    <row r="93" spans="1:5" x14ac:dyDescent="0.25">
      <c r="A93" t="s">
        <v>42</v>
      </c>
      <c r="B93" t="s">
        <v>39</v>
      </c>
      <c r="C93" t="s">
        <v>46</v>
      </c>
      <c r="D93" t="s">
        <v>47</v>
      </c>
      <c r="E93">
        <v>26.626300000000001</v>
      </c>
    </row>
    <row r="94" spans="1:5" x14ac:dyDescent="0.25">
      <c r="A94" t="s">
        <v>43</v>
      </c>
      <c r="B94" t="s">
        <v>39</v>
      </c>
      <c r="C94" t="s">
        <v>46</v>
      </c>
      <c r="D94" t="s">
        <v>47</v>
      </c>
      <c r="E94">
        <v>29.41</v>
      </c>
    </row>
    <row r="95" spans="1:5" x14ac:dyDescent="0.25">
      <c r="A95" t="s">
        <v>44</v>
      </c>
      <c r="B95" t="s">
        <v>39</v>
      </c>
      <c r="C95" t="s">
        <v>46</v>
      </c>
      <c r="D95" t="s">
        <v>47</v>
      </c>
      <c r="E95">
        <v>24.412400000000002</v>
      </c>
    </row>
    <row r="96" spans="1:5" x14ac:dyDescent="0.25">
      <c r="A96" t="s">
        <v>45</v>
      </c>
      <c r="B96" t="s">
        <v>39</v>
      </c>
      <c r="C96" t="s">
        <v>46</v>
      </c>
      <c r="D96" t="s">
        <v>47</v>
      </c>
      <c r="E96">
        <v>29.999099999999999</v>
      </c>
    </row>
    <row r="97" spans="1:5" x14ac:dyDescent="0.25">
      <c r="A97" t="s">
        <v>41</v>
      </c>
      <c r="B97" t="s">
        <v>39</v>
      </c>
      <c r="C97" t="s">
        <v>46</v>
      </c>
      <c r="D97" t="s">
        <v>37</v>
      </c>
      <c r="E97">
        <v>55.179900000000004</v>
      </c>
    </row>
    <row r="98" spans="1:5" x14ac:dyDescent="0.25">
      <c r="A98" t="s">
        <v>42</v>
      </c>
      <c r="B98" t="s">
        <v>39</v>
      </c>
      <c r="C98" t="s">
        <v>46</v>
      </c>
      <c r="D98" t="s">
        <v>72</v>
      </c>
      <c r="E98">
        <v>55.717599999999997</v>
      </c>
    </row>
    <row r="99" spans="1:5" x14ac:dyDescent="0.25">
      <c r="A99" t="s">
        <v>43</v>
      </c>
      <c r="B99" t="s">
        <v>39</v>
      </c>
      <c r="C99" t="s">
        <v>46</v>
      </c>
      <c r="D99" t="s">
        <v>72</v>
      </c>
      <c r="E99">
        <v>54.693100000000001</v>
      </c>
    </row>
    <row r="100" spans="1:5" x14ac:dyDescent="0.25">
      <c r="A100" t="s">
        <v>44</v>
      </c>
      <c r="B100" t="s">
        <v>39</v>
      </c>
      <c r="C100" t="s">
        <v>46</v>
      </c>
      <c r="D100" t="s">
        <v>72</v>
      </c>
      <c r="E100">
        <v>55.012999999999998</v>
      </c>
    </row>
    <row r="101" spans="1:5" x14ac:dyDescent="0.25">
      <c r="A101" t="s">
        <v>45</v>
      </c>
      <c r="B101" t="s">
        <v>39</v>
      </c>
      <c r="C101" t="s">
        <v>46</v>
      </c>
      <c r="D101" t="s">
        <v>72</v>
      </c>
      <c r="E101">
        <v>53.134399999999999</v>
      </c>
    </row>
  </sheetData>
  <autoFilter ref="A1:E101" xr:uid="{958193F0-CF65-4F58-B49C-B1951DA1A5C5}"/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8F3A0-3E94-4B13-88BE-A0FD54BA825E}">
  <dimension ref="A1:K121"/>
  <sheetViews>
    <sheetView workbookViewId="0">
      <pane ySplit="1" topLeftCell="A2" activePane="bottomLeft" state="frozen"/>
      <selection pane="bottomLeft" activeCell="H2" sqref="H2"/>
    </sheetView>
  </sheetViews>
  <sheetFormatPr defaultRowHeight="15" x14ac:dyDescent="0.25"/>
  <cols>
    <col min="1" max="1" width="11.7109375" bestFit="1" customWidth="1"/>
    <col min="2" max="2" width="16.42578125" bestFit="1" customWidth="1"/>
    <col min="3" max="3" width="12.7109375" bestFit="1" customWidth="1"/>
    <col min="4" max="7" width="4" bestFit="1" customWidth="1"/>
    <col min="8" max="8" width="25.85546875" bestFit="1" customWidth="1"/>
    <col min="9" max="9" width="14.28515625" bestFit="1" customWidth="1"/>
    <col min="10" max="10" width="21.42578125" bestFit="1" customWidth="1"/>
    <col min="11" max="11" width="23.7109375" bestFit="1" customWidth="1"/>
    <col min="17" max="17" width="23.5703125" bestFit="1" customWidth="1"/>
    <col min="18" max="18" width="12" bestFit="1" customWidth="1"/>
    <col min="19" max="19" width="19.140625" bestFit="1" customWidth="1"/>
    <col min="20" max="20" width="21.42578125" bestFit="1" customWidth="1"/>
    <col min="27" max="27" width="23.5703125" bestFit="1" customWidth="1"/>
    <col min="28" max="28" width="12" bestFit="1" customWidth="1"/>
    <col min="29" max="29" width="19.140625" bestFit="1" customWidth="1"/>
    <col min="30" max="30" width="21.42578125" bestFit="1" customWidth="1"/>
    <col min="37" max="37" width="23.5703125" bestFit="1" customWidth="1"/>
    <col min="38" max="38" width="12" bestFit="1" customWidth="1"/>
    <col min="39" max="39" width="19.140625" bestFit="1" customWidth="1"/>
    <col min="40" max="40" width="21.42578125" bestFit="1" customWidth="1"/>
    <col min="47" max="47" width="23.5703125" bestFit="1" customWidth="1"/>
    <col min="48" max="48" width="12" bestFit="1" customWidth="1"/>
    <col min="49" max="49" width="19.140625" bestFit="1" customWidth="1"/>
    <col min="50" max="50" width="21.42578125" bestFit="1" customWidth="1"/>
  </cols>
  <sheetData>
    <row r="1" spans="1:11" x14ac:dyDescent="0.25">
      <c r="A1" t="s">
        <v>67</v>
      </c>
      <c r="B1" t="s">
        <v>68</v>
      </c>
      <c r="C1" t="s">
        <v>73</v>
      </c>
      <c r="D1" s="4">
        <v>1</v>
      </c>
      <c r="E1" s="4">
        <v>2</v>
      </c>
      <c r="F1" s="4">
        <v>3</v>
      </c>
      <c r="G1" s="4">
        <v>4</v>
      </c>
      <c r="H1" s="5" t="s">
        <v>1</v>
      </c>
      <c r="I1" s="5" t="s">
        <v>0</v>
      </c>
      <c r="J1" s="5" t="s">
        <v>2</v>
      </c>
      <c r="K1" s="5" t="s">
        <v>3</v>
      </c>
    </row>
    <row r="2" spans="1:11" x14ac:dyDescent="0.25">
      <c r="A2" t="s">
        <v>19</v>
      </c>
      <c r="B2" t="s">
        <v>32</v>
      </c>
      <c r="C2" t="s">
        <v>10</v>
      </c>
      <c r="D2">
        <v>5.4</v>
      </c>
      <c r="E2">
        <v>5.4</v>
      </c>
      <c r="F2">
        <v>5.4</v>
      </c>
      <c r="G2">
        <v>5.4</v>
      </c>
      <c r="H2">
        <f>AVERAGE(D2:G2)</f>
        <v>5.4</v>
      </c>
      <c r="I2">
        <v>4600</v>
      </c>
      <c r="J2">
        <f>(H2/2)</f>
        <v>2.7</v>
      </c>
      <c r="K2">
        <f>(I2*(J2*3))</f>
        <v>37260.000000000007</v>
      </c>
    </row>
    <row r="3" spans="1:11" x14ac:dyDescent="0.25">
      <c r="A3" t="s">
        <v>19</v>
      </c>
      <c r="B3" t="s">
        <v>32</v>
      </c>
      <c r="C3" t="s">
        <v>9</v>
      </c>
      <c r="D3">
        <v>4.5</v>
      </c>
      <c r="E3">
        <v>4.2</v>
      </c>
      <c r="F3">
        <v>4.3</v>
      </c>
      <c r="G3">
        <v>4.2</v>
      </c>
      <c r="H3">
        <f t="shared" ref="H3:H9" si="0">AVERAGE(D3:G3)</f>
        <v>4.3</v>
      </c>
      <c r="I3">
        <v>5750</v>
      </c>
      <c r="J3">
        <f t="shared" ref="J3:J9" si="1">(H3/2)</f>
        <v>2.15</v>
      </c>
      <c r="K3">
        <f t="shared" ref="K3:K9" si="2">(I3*(J3*3))</f>
        <v>37087.499999999993</v>
      </c>
    </row>
    <row r="4" spans="1:11" x14ac:dyDescent="0.25">
      <c r="A4" t="s">
        <v>19</v>
      </c>
      <c r="B4" t="s">
        <v>32</v>
      </c>
      <c r="C4" t="s">
        <v>11</v>
      </c>
      <c r="D4">
        <v>4.0999999999999996</v>
      </c>
      <c r="E4">
        <v>4.2</v>
      </c>
      <c r="F4">
        <v>3.9</v>
      </c>
      <c r="G4">
        <v>4.7</v>
      </c>
      <c r="H4">
        <f t="shared" si="0"/>
        <v>4.2250000000000005</v>
      </c>
      <c r="I4">
        <v>4060</v>
      </c>
      <c r="J4">
        <f t="shared" si="1"/>
        <v>2.1125000000000003</v>
      </c>
      <c r="K4">
        <f t="shared" si="2"/>
        <v>25730.25</v>
      </c>
    </row>
    <row r="5" spans="1:11" x14ac:dyDescent="0.25">
      <c r="A5" t="s">
        <v>19</v>
      </c>
      <c r="B5" t="s">
        <v>32</v>
      </c>
      <c r="C5" t="s">
        <v>12</v>
      </c>
      <c r="D5">
        <v>4.2</v>
      </c>
      <c r="E5">
        <v>4.4000000000000004</v>
      </c>
      <c r="F5">
        <v>4.8</v>
      </c>
      <c r="G5">
        <v>4.7</v>
      </c>
      <c r="H5">
        <f t="shared" si="0"/>
        <v>4.5250000000000004</v>
      </c>
      <c r="I5">
        <v>4650</v>
      </c>
      <c r="J5">
        <f t="shared" si="1"/>
        <v>2.2625000000000002</v>
      </c>
      <c r="K5">
        <f t="shared" si="2"/>
        <v>31561.875000000004</v>
      </c>
    </row>
    <row r="6" spans="1:11" x14ac:dyDescent="0.25">
      <c r="A6" t="s">
        <v>19</v>
      </c>
      <c r="B6" t="s">
        <v>32</v>
      </c>
      <c r="C6" t="s">
        <v>13</v>
      </c>
      <c r="D6">
        <v>4</v>
      </c>
      <c r="E6">
        <v>4.8</v>
      </c>
      <c r="F6">
        <v>4.4000000000000004</v>
      </c>
      <c r="G6">
        <v>4.7</v>
      </c>
      <c r="H6">
        <f t="shared" si="0"/>
        <v>4.4750000000000005</v>
      </c>
      <c r="I6">
        <v>4170</v>
      </c>
      <c r="J6">
        <f t="shared" si="1"/>
        <v>2.2375000000000003</v>
      </c>
      <c r="K6">
        <f t="shared" si="2"/>
        <v>27991.125</v>
      </c>
    </row>
    <row r="7" spans="1:11" x14ac:dyDescent="0.25">
      <c r="A7" t="s">
        <v>19</v>
      </c>
      <c r="B7" t="s">
        <v>32</v>
      </c>
      <c r="C7" t="s">
        <v>14</v>
      </c>
      <c r="D7">
        <v>4.0999999999999996</v>
      </c>
      <c r="E7">
        <v>4.5999999999999996</v>
      </c>
      <c r="F7">
        <v>4.3</v>
      </c>
      <c r="G7">
        <v>4.9000000000000004</v>
      </c>
      <c r="H7">
        <f t="shared" si="0"/>
        <v>4.4749999999999996</v>
      </c>
      <c r="I7">
        <v>4098</v>
      </c>
      <c r="J7">
        <f t="shared" si="1"/>
        <v>2.2374999999999998</v>
      </c>
      <c r="K7">
        <f t="shared" si="2"/>
        <v>27507.824999999997</v>
      </c>
    </row>
    <row r="8" spans="1:11" x14ac:dyDescent="0.25">
      <c r="A8" t="s">
        <v>19</v>
      </c>
      <c r="B8" t="s">
        <v>32</v>
      </c>
      <c r="C8" t="s">
        <v>15</v>
      </c>
      <c r="D8">
        <v>4.5</v>
      </c>
      <c r="E8">
        <v>4.9000000000000004</v>
      </c>
      <c r="F8">
        <v>4.5999999999999996</v>
      </c>
      <c r="G8">
        <v>4.2</v>
      </c>
      <c r="H8">
        <f t="shared" si="0"/>
        <v>4.55</v>
      </c>
      <c r="I8">
        <v>4837</v>
      </c>
      <c r="J8">
        <f t="shared" si="1"/>
        <v>2.2749999999999999</v>
      </c>
      <c r="K8">
        <f t="shared" si="2"/>
        <v>33012.524999999994</v>
      </c>
    </row>
    <row r="9" spans="1:11" x14ac:dyDescent="0.25">
      <c r="A9" t="s">
        <v>19</v>
      </c>
      <c r="B9" t="s">
        <v>32</v>
      </c>
      <c r="C9" t="s">
        <v>16</v>
      </c>
      <c r="D9">
        <v>4.3</v>
      </c>
      <c r="E9">
        <v>4.0999999999999996</v>
      </c>
      <c r="F9">
        <v>4.7</v>
      </c>
      <c r="G9">
        <v>4.3</v>
      </c>
      <c r="H9">
        <f t="shared" si="0"/>
        <v>4.3499999999999996</v>
      </c>
      <c r="I9">
        <v>4762</v>
      </c>
      <c r="J9">
        <f t="shared" si="1"/>
        <v>2.1749999999999998</v>
      </c>
      <c r="K9">
        <f t="shared" si="2"/>
        <v>31072.05</v>
      </c>
    </row>
    <row r="10" spans="1:11" x14ac:dyDescent="0.25">
      <c r="A10" t="s">
        <v>4</v>
      </c>
      <c r="B10" t="s">
        <v>48</v>
      </c>
      <c r="C10" t="s">
        <v>10</v>
      </c>
      <c r="D10">
        <v>7.2</v>
      </c>
      <c r="E10">
        <v>6.9</v>
      </c>
      <c r="F10">
        <v>7.1</v>
      </c>
      <c r="G10">
        <v>7</v>
      </c>
      <c r="H10">
        <f>AVERAGE(D10:G10)</f>
        <v>7.0500000000000007</v>
      </c>
      <c r="I10">
        <v>3960</v>
      </c>
      <c r="J10">
        <f>(H10/2)</f>
        <v>3.5250000000000004</v>
      </c>
      <c r="K10">
        <f>(I10*(J10*3))</f>
        <v>41877.000000000007</v>
      </c>
    </row>
    <row r="11" spans="1:11" x14ac:dyDescent="0.25">
      <c r="A11" t="s">
        <v>4</v>
      </c>
      <c r="B11" t="s">
        <v>48</v>
      </c>
      <c r="C11" t="s">
        <v>9</v>
      </c>
      <c r="D11">
        <v>6.9</v>
      </c>
      <c r="E11">
        <v>6.8</v>
      </c>
      <c r="F11">
        <v>6.7</v>
      </c>
      <c r="G11">
        <v>6.9</v>
      </c>
      <c r="H11">
        <f t="shared" ref="H11:H17" si="3">AVERAGE(D11:G11)</f>
        <v>6.8249999999999993</v>
      </c>
      <c r="I11">
        <v>4450</v>
      </c>
      <c r="J11">
        <f t="shared" ref="J11:J17" si="4">(H11/2)</f>
        <v>3.4124999999999996</v>
      </c>
      <c r="K11">
        <f t="shared" ref="K11:K17" si="5">(I11*(J11*3))</f>
        <v>45556.874999999993</v>
      </c>
    </row>
    <row r="12" spans="1:11" x14ac:dyDescent="0.25">
      <c r="A12" t="s">
        <v>4</v>
      </c>
      <c r="B12" t="s">
        <v>48</v>
      </c>
      <c r="C12" t="s">
        <v>11</v>
      </c>
      <c r="D12">
        <v>7.7</v>
      </c>
      <c r="E12">
        <v>7.6</v>
      </c>
      <c r="F12">
        <v>7.3</v>
      </c>
      <c r="G12">
        <v>7.2</v>
      </c>
      <c r="H12">
        <f t="shared" si="3"/>
        <v>7.45</v>
      </c>
      <c r="I12">
        <v>4260</v>
      </c>
      <c r="J12">
        <f t="shared" si="4"/>
        <v>3.7250000000000001</v>
      </c>
      <c r="K12">
        <f t="shared" si="5"/>
        <v>47605.5</v>
      </c>
    </row>
    <row r="13" spans="1:11" x14ac:dyDescent="0.25">
      <c r="A13" t="s">
        <v>4</v>
      </c>
      <c r="B13" t="s">
        <v>48</v>
      </c>
      <c r="C13" t="s">
        <v>12</v>
      </c>
      <c r="D13">
        <v>6.9</v>
      </c>
      <c r="E13">
        <v>6.2</v>
      </c>
      <c r="F13">
        <v>6.1</v>
      </c>
      <c r="G13">
        <v>6.2</v>
      </c>
      <c r="H13">
        <f t="shared" si="3"/>
        <v>6.3500000000000005</v>
      </c>
      <c r="I13">
        <v>4180</v>
      </c>
      <c r="J13">
        <f t="shared" si="4"/>
        <v>3.1750000000000003</v>
      </c>
      <c r="K13">
        <f t="shared" si="5"/>
        <v>39814.5</v>
      </c>
    </row>
    <row r="14" spans="1:11" x14ac:dyDescent="0.25">
      <c r="A14" t="s">
        <v>4</v>
      </c>
      <c r="B14" t="s">
        <v>48</v>
      </c>
      <c r="C14" t="s">
        <v>13</v>
      </c>
      <c r="D14">
        <v>6.8</v>
      </c>
      <c r="E14">
        <v>7.1</v>
      </c>
      <c r="F14">
        <v>7.2</v>
      </c>
      <c r="G14">
        <v>7</v>
      </c>
      <c r="H14">
        <f t="shared" si="3"/>
        <v>7.0249999999999995</v>
      </c>
      <c r="I14">
        <v>3980</v>
      </c>
      <c r="J14">
        <f t="shared" si="4"/>
        <v>3.5124999999999997</v>
      </c>
      <c r="K14">
        <f t="shared" si="5"/>
        <v>41939.25</v>
      </c>
    </row>
    <row r="15" spans="1:11" x14ac:dyDescent="0.25">
      <c r="A15" t="s">
        <v>4</v>
      </c>
      <c r="B15" t="s">
        <v>48</v>
      </c>
      <c r="C15" t="s">
        <v>14</v>
      </c>
      <c r="D15">
        <v>7</v>
      </c>
      <c r="E15">
        <v>6.9</v>
      </c>
      <c r="F15">
        <v>7.2</v>
      </c>
      <c r="G15">
        <v>7.2</v>
      </c>
      <c r="H15">
        <f t="shared" si="3"/>
        <v>7.0750000000000002</v>
      </c>
      <c r="I15">
        <v>4298</v>
      </c>
      <c r="J15">
        <f t="shared" si="4"/>
        <v>3.5375000000000001</v>
      </c>
      <c r="K15">
        <f t="shared" si="5"/>
        <v>45612.525000000001</v>
      </c>
    </row>
    <row r="16" spans="1:11" x14ac:dyDescent="0.25">
      <c r="A16" t="s">
        <v>4</v>
      </c>
      <c r="B16" t="s">
        <v>48</v>
      </c>
      <c r="C16" t="s">
        <v>15</v>
      </c>
      <c r="D16">
        <v>6.9</v>
      </c>
      <c r="E16">
        <v>7.2</v>
      </c>
      <c r="F16">
        <v>7</v>
      </c>
      <c r="G16">
        <v>6.8</v>
      </c>
      <c r="H16">
        <f t="shared" si="3"/>
        <v>6.9750000000000005</v>
      </c>
      <c r="I16">
        <v>4097</v>
      </c>
      <c r="J16">
        <f t="shared" si="4"/>
        <v>3.4875000000000003</v>
      </c>
      <c r="K16">
        <f t="shared" si="5"/>
        <v>42864.862500000003</v>
      </c>
    </row>
    <row r="17" spans="1:11" x14ac:dyDescent="0.25">
      <c r="A17" t="s">
        <v>4</v>
      </c>
      <c r="B17" t="s">
        <v>48</v>
      </c>
      <c r="C17" t="s">
        <v>16</v>
      </c>
      <c r="D17">
        <v>7.2</v>
      </c>
      <c r="E17">
        <v>7.1</v>
      </c>
      <c r="F17">
        <v>6.9</v>
      </c>
      <c r="G17">
        <v>7.1</v>
      </c>
      <c r="H17">
        <f t="shared" si="3"/>
        <v>7.0750000000000011</v>
      </c>
      <c r="I17">
        <v>3921</v>
      </c>
      <c r="J17">
        <f t="shared" si="4"/>
        <v>3.5375000000000005</v>
      </c>
      <c r="K17">
        <f t="shared" si="5"/>
        <v>41611.612500000003</v>
      </c>
    </row>
    <row r="18" spans="1:11" x14ac:dyDescent="0.25">
      <c r="A18" t="s">
        <v>24</v>
      </c>
      <c r="B18" t="s">
        <v>33</v>
      </c>
      <c r="C18" t="s">
        <v>10</v>
      </c>
      <c r="D18">
        <v>8</v>
      </c>
      <c r="E18">
        <v>8</v>
      </c>
      <c r="F18">
        <v>8</v>
      </c>
      <c r="G18">
        <v>8</v>
      </c>
      <c r="H18">
        <f>AVERAGE(D18:G18)</f>
        <v>8</v>
      </c>
      <c r="I18">
        <v>860</v>
      </c>
      <c r="J18">
        <f>(H18/2)</f>
        <v>4</v>
      </c>
      <c r="K18">
        <f>(I18*(J18*3))</f>
        <v>10320</v>
      </c>
    </row>
    <row r="19" spans="1:11" x14ac:dyDescent="0.25">
      <c r="A19" t="s">
        <v>24</v>
      </c>
      <c r="B19" t="s">
        <v>33</v>
      </c>
      <c r="C19" t="s">
        <v>9</v>
      </c>
      <c r="D19">
        <v>7.9</v>
      </c>
      <c r="E19">
        <v>8</v>
      </c>
      <c r="F19">
        <v>8</v>
      </c>
      <c r="G19">
        <v>8</v>
      </c>
      <c r="H19">
        <f t="shared" ref="H19:H25" si="6">AVERAGE(D19:G19)</f>
        <v>7.9749999999999996</v>
      </c>
      <c r="I19">
        <v>980</v>
      </c>
      <c r="J19">
        <f t="shared" ref="J19:J25" si="7">(H19/2)</f>
        <v>3.9874999999999998</v>
      </c>
      <c r="K19">
        <f t="shared" ref="K19:K25" si="8">(I19*(J19*3))</f>
        <v>11723.249999999998</v>
      </c>
    </row>
    <row r="20" spans="1:11" x14ac:dyDescent="0.25">
      <c r="A20" t="s">
        <v>24</v>
      </c>
      <c r="B20" t="s">
        <v>33</v>
      </c>
      <c r="C20" t="s">
        <v>11</v>
      </c>
      <c r="D20">
        <v>8</v>
      </c>
      <c r="E20">
        <v>7.9</v>
      </c>
      <c r="F20">
        <v>7.9</v>
      </c>
      <c r="G20">
        <v>8</v>
      </c>
      <c r="H20">
        <f t="shared" si="6"/>
        <v>7.95</v>
      </c>
      <c r="I20">
        <v>970</v>
      </c>
      <c r="J20">
        <f t="shared" si="7"/>
        <v>3.9750000000000001</v>
      </c>
      <c r="K20">
        <f t="shared" si="8"/>
        <v>11567.25</v>
      </c>
    </row>
    <row r="21" spans="1:11" x14ac:dyDescent="0.25">
      <c r="A21" t="s">
        <v>24</v>
      </c>
      <c r="B21" t="s">
        <v>33</v>
      </c>
      <c r="C21" t="s">
        <v>12</v>
      </c>
      <c r="D21">
        <v>8</v>
      </c>
      <c r="E21">
        <v>8</v>
      </c>
      <c r="F21">
        <v>8</v>
      </c>
      <c r="G21">
        <v>8</v>
      </c>
      <c r="H21">
        <f t="shared" si="6"/>
        <v>8</v>
      </c>
      <c r="I21">
        <v>980</v>
      </c>
      <c r="J21">
        <f t="shared" si="7"/>
        <v>4</v>
      </c>
      <c r="K21">
        <f t="shared" si="8"/>
        <v>11760</v>
      </c>
    </row>
    <row r="22" spans="1:11" x14ac:dyDescent="0.25">
      <c r="A22" t="s">
        <v>24</v>
      </c>
      <c r="B22" t="s">
        <v>33</v>
      </c>
      <c r="C22" t="s">
        <v>13</v>
      </c>
      <c r="D22">
        <v>7.9</v>
      </c>
      <c r="E22">
        <v>7.8</v>
      </c>
      <c r="F22">
        <v>8</v>
      </c>
      <c r="G22">
        <v>8</v>
      </c>
      <c r="H22">
        <f t="shared" si="6"/>
        <v>7.9249999999999998</v>
      </c>
      <c r="I22">
        <v>930</v>
      </c>
      <c r="J22">
        <f t="shared" si="7"/>
        <v>3.9624999999999999</v>
      </c>
      <c r="K22">
        <f t="shared" si="8"/>
        <v>11055.375</v>
      </c>
    </row>
    <row r="23" spans="1:11" x14ac:dyDescent="0.25">
      <c r="A23" t="s">
        <v>24</v>
      </c>
      <c r="B23" t="s">
        <v>33</v>
      </c>
      <c r="C23" t="s">
        <v>14</v>
      </c>
      <c r="D23">
        <v>8</v>
      </c>
      <c r="E23">
        <v>8</v>
      </c>
      <c r="F23">
        <v>8</v>
      </c>
      <c r="G23">
        <v>7.9</v>
      </c>
      <c r="H23">
        <f t="shared" si="6"/>
        <v>7.9749999999999996</v>
      </c>
      <c r="I23">
        <v>890</v>
      </c>
      <c r="J23">
        <f t="shared" si="7"/>
        <v>3.9874999999999998</v>
      </c>
      <c r="K23">
        <f t="shared" si="8"/>
        <v>10646.624999999998</v>
      </c>
    </row>
    <row r="24" spans="1:11" x14ac:dyDescent="0.25">
      <c r="A24" t="s">
        <v>24</v>
      </c>
      <c r="B24" t="s">
        <v>33</v>
      </c>
      <c r="C24" t="s">
        <v>15</v>
      </c>
      <c r="D24">
        <v>8</v>
      </c>
      <c r="E24">
        <v>7.9</v>
      </c>
      <c r="F24">
        <v>7.9</v>
      </c>
      <c r="G24">
        <v>8</v>
      </c>
      <c r="H24">
        <f t="shared" si="6"/>
        <v>7.95</v>
      </c>
      <c r="I24">
        <v>820</v>
      </c>
      <c r="J24">
        <f t="shared" si="7"/>
        <v>3.9750000000000001</v>
      </c>
      <c r="K24">
        <f t="shared" si="8"/>
        <v>9778.5</v>
      </c>
    </row>
    <row r="25" spans="1:11" x14ac:dyDescent="0.25">
      <c r="A25" t="s">
        <v>24</v>
      </c>
      <c r="B25" t="s">
        <v>33</v>
      </c>
      <c r="C25" t="s">
        <v>16</v>
      </c>
      <c r="D25">
        <v>8</v>
      </c>
      <c r="E25">
        <v>8</v>
      </c>
      <c r="F25">
        <v>8</v>
      </c>
      <c r="G25">
        <v>8</v>
      </c>
      <c r="H25">
        <f t="shared" si="6"/>
        <v>8</v>
      </c>
      <c r="I25">
        <v>960</v>
      </c>
      <c r="J25">
        <f t="shared" si="7"/>
        <v>4</v>
      </c>
      <c r="K25">
        <f t="shared" si="8"/>
        <v>11520</v>
      </c>
    </row>
    <row r="26" spans="1:11" x14ac:dyDescent="0.25">
      <c r="A26" t="s">
        <v>20</v>
      </c>
      <c r="B26" t="s">
        <v>32</v>
      </c>
      <c r="C26" t="s">
        <v>10</v>
      </c>
      <c r="D26">
        <v>5</v>
      </c>
      <c r="E26">
        <v>4.9000000000000004</v>
      </c>
      <c r="F26">
        <v>4.8</v>
      </c>
      <c r="G26">
        <v>5.0999999999999996</v>
      </c>
      <c r="H26">
        <f>AVERAGE(D26:G26)</f>
        <v>4.9499999999999993</v>
      </c>
      <c r="I26">
        <v>6120</v>
      </c>
      <c r="J26">
        <f>(H26/2)</f>
        <v>2.4749999999999996</v>
      </c>
      <c r="K26">
        <f>(I26*(J26*3))</f>
        <v>45440.999999999993</v>
      </c>
    </row>
    <row r="27" spans="1:11" x14ac:dyDescent="0.25">
      <c r="A27" t="s">
        <v>20</v>
      </c>
      <c r="B27" t="s">
        <v>32</v>
      </c>
      <c r="C27" t="s">
        <v>9</v>
      </c>
      <c r="D27">
        <v>5.3</v>
      </c>
      <c r="E27">
        <v>4.9000000000000004</v>
      </c>
      <c r="F27">
        <v>5</v>
      </c>
      <c r="G27">
        <v>5.4</v>
      </c>
      <c r="H27">
        <f t="shared" ref="H27:H33" si="9">AVERAGE(D27:G27)</f>
        <v>5.15</v>
      </c>
      <c r="I27">
        <v>5230</v>
      </c>
      <c r="J27">
        <f t="shared" ref="J27:J33" si="10">(H27/2)</f>
        <v>2.5750000000000002</v>
      </c>
      <c r="K27">
        <f t="shared" ref="K27:K33" si="11">(I27*(J27*3))</f>
        <v>40401.75</v>
      </c>
    </row>
    <row r="28" spans="1:11" x14ac:dyDescent="0.25">
      <c r="A28" t="s">
        <v>20</v>
      </c>
      <c r="B28" t="s">
        <v>32</v>
      </c>
      <c r="C28" t="s">
        <v>11</v>
      </c>
      <c r="D28">
        <v>4.9000000000000004</v>
      </c>
      <c r="E28">
        <v>4.0999999999999996</v>
      </c>
      <c r="F28">
        <v>4.7</v>
      </c>
      <c r="G28">
        <v>5</v>
      </c>
      <c r="H28">
        <f t="shared" si="9"/>
        <v>4.6749999999999998</v>
      </c>
      <c r="I28">
        <v>6030</v>
      </c>
      <c r="J28">
        <f t="shared" si="10"/>
        <v>2.3374999999999999</v>
      </c>
      <c r="K28">
        <f t="shared" si="11"/>
        <v>42285.374999999993</v>
      </c>
    </row>
    <row r="29" spans="1:11" x14ac:dyDescent="0.25">
      <c r="A29" t="s">
        <v>20</v>
      </c>
      <c r="B29" t="s">
        <v>32</v>
      </c>
      <c r="C29" t="s">
        <v>12</v>
      </c>
      <c r="D29">
        <v>4.9000000000000004</v>
      </c>
      <c r="E29">
        <v>4.9000000000000004</v>
      </c>
      <c r="F29">
        <v>5</v>
      </c>
      <c r="G29">
        <v>4.5</v>
      </c>
      <c r="H29">
        <f t="shared" si="9"/>
        <v>4.8250000000000002</v>
      </c>
      <c r="I29">
        <v>6010</v>
      </c>
      <c r="J29">
        <f t="shared" si="10"/>
        <v>2.4125000000000001</v>
      </c>
      <c r="K29">
        <f t="shared" si="11"/>
        <v>43497.375000000007</v>
      </c>
    </row>
    <row r="30" spans="1:11" x14ac:dyDescent="0.25">
      <c r="A30" t="s">
        <v>20</v>
      </c>
      <c r="B30" t="s">
        <v>32</v>
      </c>
      <c r="C30" t="s">
        <v>13</v>
      </c>
      <c r="D30">
        <v>5.0999999999999996</v>
      </c>
      <c r="E30">
        <v>4.9000000000000004</v>
      </c>
      <c r="F30">
        <v>4.8</v>
      </c>
      <c r="G30">
        <v>5</v>
      </c>
      <c r="H30">
        <f t="shared" si="9"/>
        <v>4.95</v>
      </c>
      <c r="I30">
        <v>5978</v>
      </c>
      <c r="J30">
        <f t="shared" si="10"/>
        <v>2.4750000000000001</v>
      </c>
      <c r="K30">
        <f t="shared" si="11"/>
        <v>44386.65</v>
      </c>
    </row>
    <row r="31" spans="1:11" x14ac:dyDescent="0.25">
      <c r="A31" t="s">
        <v>20</v>
      </c>
      <c r="B31" t="s">
        <v>32</v>
      </c>
      <c r="C31" t="s">
        <v>14</v>
      </c>
      <c r="D31">
        <v>4.9000000000000004</v>
      </c>
      <c r="E31">
        <v>4.9000000000000004</v>
      </c>
      <c r="F31">
        <v>4.8</v>
      </c>
      <c r="G31">
        <v>4.9000000000000004</v>
      </c>
      <c r="H31">
        <f t="shared" si="9"/>
        <v>4.875</v>
      </c>
      <c r="I31">
        <v>6047</v>
      </c>
      <c r="J31">
        <f t="shared" si="10"/>
        <v>2.4375</v>
      </c>
      <c r="K31">
        <f t="shared" si="11"/>
        <v>44218.6875</v>
      </c>
    </row>
    <row r="32" spans="1:11" x14ac:dyDescent="0.25">
      <c r="A32" t="s">
        <v>20</v>
      </c>
      <c r="B32" t="s">
        <v>32</v>
      </c>
      <c r="C32" t="s">
        <v>15</v>
      </c>
      <c r="D32">
        <v>5</v>
      </c>
      <c r="E32">
        <v>5.0999999999999996</v>
      </c>
      <c r="F32">
        <v>4.9000000000000004</v>
      </c>
      <c r="G32">
        <v>5.0999999999999996</v>
      </c>
      <c r="H32">
        <f t="shared" si="9"/>
        <v>5.0250000000000004</v>
      </c>
      <c r="I32">
        <v>6285</v>
      </c>
      <c r="J32">
        <f t="shared" si="10"/>
        <v>2.5125000000000002</v>
      </c>
      <c r="K32">
        <f t="shared" si="11"/>
        <v>47373.1875</v>
      </c>
    </row>
    <row r="33" spans="1:11" x14ac:dyDescent="0.25">
      <c r="A33" t="s">
        <v>20</v>
      </c>
      <c r="B33" t="s">
        <v>32</v>
      </c>
      <c r="C33" t="s">
        <v>16</v>
      </c>
      <c r="D33">
        <v>4.9000000000000004</v>
      </c>
      <c r="E33">
        <v>5</v>
      </c>
      <c r="F33">
        <v>5.0999999999999996</v>
      </c>
      <c r="G33">
        <v>4.9000000000000004</v>
      </c>
      <c r="H33">
        <f t="shared" si="9"/>
        <v>4.9749999999999996</v>
      </c>
      <c r="I33">
        <v>5894</v>
      </c>
      <c r="J33">
        <f t="shared" si="10"/>
        <v>2.4874999999999998</v>
      </c>
      <c r="K33">
        <f t="shared" si="11"/>
        <v>43983.974999999999</v>
      </c>
    </row>
    <row r="34" spans="1:11" x14ac:dyDescent="0.25">
      <c r="A34" t="s">
        <v>5</v>
      </c>
      <c r="B34" t="s">
        <v>48</v>
      </c>
      <c r="C34" t="s">
        <v>10</v>
      </c>
      <c r="D34">
        <v>6.9</v>
      </c>
      <c r="E34">
        <v>7.1</v>
      </c>
      <c r="F34">
        <v>7</v>
      </c>
      <c r="G34">
        <v>7</v>
      </c>
      <c r="H34">
        <f>AVERAGE(D34:G34)</f>
        <v>7</v>
      </c>
      <c r="I34">
        <v>3720</v>
      </c>
      <c r="J34">
        <f>(H34/2)</f>
        <v>3.5</v>
      </c>
      <c r="K34">
        <f>(I34*(J34*3))</f>
        <v>39060</v>
      </c>
    </row>
    <row r="35" spans="1:11" x14ac:dyDescent="0.25">
      <c r="A35" t="s">
        <v>5</v>
      </c>
      <c r="B35" t="s">
        <v>48</v>
      </c>
      <c r="C35" t="s">
        <v>9</v>
      </c>
      <c r="D35">
        <v>6.4</v>
      </c>
      <c r="E35">
        <v>6.3</v>
      </c>
      <c r="F35">
        <v>6.4</v>
      </c>
      <c r="G35">
        <v>6.3</v>
      </c>
      <c r="H35">
        <f t="shared" ref="H35:H41" si="12">AVERAGE(D35:G35)</f>
        <v>6.3500000000000005</v>
      </c>
      <c r="I35">
        <v>3650</v>
      </c>
      <c r="J35">
        <f t="shared" ref="J35:J41" si="13">(H35/2)</f>
        <v>3.1750000000000003</v>
      </c>
      <c r="K35">
        <f t="shared" ref="K35:K41" si="14">(I35*(J35*3))</f>
        <v>34766.25</v>
      </c>
    </row>
    <row r="36" spans="1:11" x14ac:dyDescent="0.25">
      <c r="A36" t="s">
        <v>5</v>
      </c>
      <c r="B36" t="s">
        <v>48</v>
      </c>
      <c r="C36" t="s">
        <v>11</v>
      </c>
      <c r="D36">
        <v>7.8</v>
      </c>
      <c r="E36">
        <v>7.5</v>
      </c>
      <c r="F36">
        <v>7.9</v>
      </c>
      <c r="G36">
        <v>7.9</v>
      </c>
      <c r="H36">
        <f t="shared" si="12"/>
        <v>7.7750000000000004</v>
      </c>
      <c r="I36">
        <v>3280</v>
      </c>
      <c r="J36">
        <f t="shared" si="13"/>
        <v>3.8875000000000002</v>
      </c>
      <c r="K36">
        <f t="shared" si="14"/>
        <v>38253.000000000007</v>
      </c>
    </row>
    <row r="37" spans="1:11" x14ac:dyDescent="0.25">
      <c r="A37" t="s">
        <v>5</v>
      </c>
      <c r="B37" t="s">
        <v>48</v>
      </c>
      <c r="C37" t="s">
        <v>12</v>
      </c>
      <c r="D37">
        <v>6.9</v>
      </c>
      <c r="E37">
        <v>6.8</v>
      </c>
      <c r="F37">
        <v>7</v>
      </c>
      <c r="G37">
        <v>6.7</v>
      </c>
      <c r="H37">
        <f t="shared" si="12"/>
        <v>6.85</v>
      </c>
      <c r="I37">
        <v>3480</v>
      </c>
      <c r="J37">
        <f t="shared" si="13"/>
        <v>3.4249999999999998</v>
      </c>
      <c r="K37">
        <f t="shared" si="14"/>
        <v>35756.999999999993</v>
      </c>
    </row>
    <row r="38" spans="1:11" x14ac:dyDescent="0.25">
      <c r="A38" t="s">
        <v>5</v>
      </c>
      <c r="B38" t="s">
        <v>48</v>
      </c>
      <c r="C38" t="s">
        <v>13</v>
      </c>
      <c r="D38">
        <v>6.7</v>
      </c>
      <c r="E38">
        <v>7.3</v>
      </c>
      <c r="F38">
        <v>6.9</v>
      </c>
      <c r="G38">
        <v>7.2</v>
      </c>
      <c r="H38">
        <f t="shared" si="12"/>
        <v>7.0249999999999995</v>
      </c>
      <c r="I38">
        <v>3687</v>
      </c>
      <c r="J38">
        <f t="shared" si="13"/>
        <v>3.5124999999999997</v>
      </c>
      <c r="K38">
        <f t="shared" si="14"/>
        <v>38851.762499999997</v>
      </c>
    </row>
    <row r="39" spans="1:11" x14ac:dyDescent="0.25">
      <c r="A39" t="s">
        <v>5</v>
      </c>
      <c r="B39" t="s">
        <v>48</v>
      </c>
      <c r="C39" t="s">
        <v>14</v>
      </c>
      <c r="D39">
        <v>7.1</v>
      </c>
      <c r="E39">
        <v>6.8</v>
      </c>
      <c r="F39">
        <v>6.6</v>
      </c>
      <c r="G39">
        <v>6.9</v>
      </c>
      <c r="H39">
        <f t="shared" si="12"/>
        <v>6.85</v>
      </c>
      <c r="I39">
        <v>3975</v>
      </c>
      <c r="J39">
        <f t="shared" si="13"/>
        <v>3.4249999999999998</v>
      </c>
      <c r="K39">
        <f t="shared" si="14"/>
        <v>40843.124999999993</v>
      </c>
    </row>
    <row r="40" spans="1:11" x14ac:dyDescent="0.25">
      <c r="A40" t="s">
        <v>5</v>
      </c>
      <c r="B40" t="s">
        <v>48</v>
      </c>
      <c r="C40" t="s">
        <v>15</v>
      </c>
      <c r="D40">
        <v>7</v>
      </c>
      <c r="E40">
        <v>7.2</v>
      </c>
      <c r="F40">
        <v>6.7</v>
      </c>
      <c r="G40">
        <v>7.2</v>
      </c>
      <c r="H40">
        <f t="shared" si="12"/>
        <v>7.0249999999999995</v>
      </c>
      <c r="I40">
        <v>3567</v>
      </c>
      <c r="J40">
        <f t="shared" si="13"/>
        <v>3.5124999999999997</v>
      </c>
      <c r="K40">
        <f t="shared" si="14"/>
        <v>37587.262499999997</v>
      </c>
    </row>
    <row r="41" spans="1:11" x14ac:dyDescent="0.25">
      <c r="A41" t="s">
        <v>5</v>
      </c>
      <c r="B41" t="s">
        <v>48</v>
      </c>
      <c r="C41" t="s">
        <v>16</v>
      </c>
      <c r="D41">
        <v>6.8</v>
      </c>
      <c r="E41">
        <v>6.9</v>
      </c>
      <c r="F41">
        <v>7.1</v>
      </c>
      <c r="G41">
        <v>6.9</v>
      </c>
      <c r="H41">
        <f t="shared" si="12"/>
        <v>6.9249999999999989</v>
      </c>
      <c r="I41">
        <v>3267</v>
      </c>
      <c r="J41">
        <f t="shared" si="13"/>
        <v>3.4624999999999995</v>
      </c>
      <c r="K41">
        <f t="shared" si="14"/>
        <v>33935.962499999994</v>
      </c>
    </row>
    <row r="42" spans="1:11" x14ac:dyDescent="0.25">
      <c r="A42" t="s">
        <v>25</v>
      </c>
      <c r="B42" t="s">
        <v>33</v>
      </c>
      <c r="C42" t="s">
        <v>10</v>
      </c>
      <c r="D42">
        <v>8</v>
      </c>
      <c r="E42">
        <v>7.9</v>
      </c>
      <c r="F42">
        <v>8</v>
      </c>
      <c r="G42">
        <v>8</v>
      </c>
      <c r="H42">
        <f>AVERAGE(D42:G42)</f>
        <v>7.9749999999999996</v>
      </c>
      <c r="I42">
        <v>1070</v>
      </c>
      <c r="J42">
        <f>(H42/2)</f>
        <v>3.9874999999999998</v>
      </c>
      <c r="K42">
        <f>(I42*(J42*3))</f>
        <v>12799.874999999998</v>
      </c>
    </row>
    <row r="43" spans="1:11" x14ac:dyDescent="0.25">
      <c r="A43" t="s">
        <v>25</v>
      </c>
      <c r="B43" t="s">
        <v>33</v>
      </c>
      <c r="C43" t="s">
        <v>9</v>
      </c>
      <c r="D43">
        <v>8</v>
      </c>
      <c r="E43">
        <v>8</v>
      </c>
      <c r="F43">
        <v>7.8</v>
      </c>
      <c r="G43">
        <v>8</v>
      </c>
      <c r="H43">
        <f t="shared" ref="H43:H49" si="15">AVERAGE(D43:G43)</f>
        <v>7.95</v>
      </c>
      <c r="I43">
        <v>950</v>
      </c>
      <c r="J43">
        <f t="shared" ref="J43:J49" si="16">(H43/2)</f>
        <v>3.9750000000000001</v>
      </c>
      <c r="K43">
        <f t="shared" ref="K43:K49" si="17">(I43*(J43*3))</f>
        <v>11328.75</v>
      </c>
    </row>
    <row r="44" spans="1:11" x14ac:dyDescent="0.25">
      <c r="A44" t="s">
        <v>25</v>
      </c>
      <c r="B44" t="s">
        <v>33</v>
      </c>
      <c r="C44" t="s">
        <v>11</v>
      </c>
      <c r="D44">
        <v>8</v>
      </c>
      <c r="E44">
        <v>7.8</v>
      </c>
      <c r="F44">
        <v>7.9</v>
      </c>
      <c r="G44">
        <v>8</v>
      </c>
      <c r="H44">
        <f t="shared" si="15"/>
        <v>7.9250000000000007</v>
      </c>
      <c r="I44">
        <v>910</v>
      </c>
      <c r="J44">
        <f t="shared" si="16"/>
        <v>3.9625000000000004</v>
      </c>
      <c r="K44">
        <f t="shared" si="17"/>
        <v>10817.625000000002</v>
      </c>
    </row>
    <row r="45" spans="1:11" x14ac:dyDescent="0.25">
      <c r="A45" t="s">
        <v>25</v>
      </c>
      <c r="B45" t="s">
        <v>33</v>
      </c>
      <c r="C45" t="s">
        <v>12</v>
      </c>
      <c r="D45">
        <v>7.9</v>
      </c>
      <c r="E45">
        <v>8</v>
      </c>
      <c r="F45">
        <v>8</v>
      </c>
      <c r="G45">
        <v>8</v>
      </c>
      <c r="H45">
        <f t="shared" si="15"/>
        <v>7.9749999999999996</v>
      </c>
      <c r="I45">
        <v>960</v>
      </c>
      <c r="J45">
        <f t="shared" si="16"/>
        <v>3.9874999999999998</v>
      </c>
      <c r="K45">
        <f t="shared" si="17"/>
        <v>11483.999999999998</v>
      </c>
    </row>
    <row r="46" spans="1:11" x14ac:dyDescent="0.25">
      <c r="A46" t="s">
        <v>25</v>
      </c>
      <c r="B46" t="s">
        <v>33</v>
      </c>
      <c r="C46" t="s">
        <v>13</v>
      </c>
      <c r="D46">
        <v>8</v>
      </c>
      <c r="E46">
        <v>8</v>
      </c>
      <c r="F46">
        <v>8</v>
      </c>
      <c r="G46">
        <v>8</v>
      </c>
      <c r="H46">
        <f t="shared" si="15"/>
        <v>8</v>
      </c>
      <c r="I46">
        <v>960</v>
      </c>
      <c r="J46">
        <f t="shared" si="16"/>
        <v>4</v>
      </c>
      <c r="K46">
        <f t="shared" si="17"/>
        <v>11520</v>
      </c>
    </row>
    <row r="47" spans="1:11" x14ac:dyDescent="0.25">
      <c r="A47" t="s">
        <v>25</v>
      </c>
      <c r="B47" t="s">
        <v>33</v>
      </c>
      <c r="C47" t="s">
        <v>14</v>
      </c>
      <c r="D47">
        <v>8</v>
      </c>
      <c r="E47">
        <v>7.9</v>
      </c>
      <c r="F47">
        <v>7.9</v>
      </c>
      <c r="G47">
        <v>8</v>
      </c>
      <c r="H47">
        <f t="shared" si="15"/>
        <v>7.95</v>
      </c>
      <c r="I47">
        <v>940</v>
      </c>
      <c r="J47">
        <f t="shared" si="16"/>
        <v>3.9750000000000001</v>
      </c>
      <c r="K47">
        <f t="shared" si="17"/>
        <v>11209.5</v>
      </c>
    </row>
    <row r="48" spans="1:11" x14ac:dyDescent="0.25">
      <c r="A48" t="s">
        <v>25</v>
      </c>
      <c r="B48" t="s">
        <v>33</v>
      </c>
      <c r="C48" t="s">
        <v>15</v>
      </c>
      <c r="D48">
        <v>8</v>
      </c>
      <c r="E48">
        <v>8</v>
      </c>
      <c r="F48">
        <v>8</v>
      </c>
      <c r="G48">
        <v>8</v>
      </c>
      <c r="H48">
        <f t="shared" si="15"/>
        <v>8</v>
      </c>
      <c r="I48">
        <v>970</v>
      </c>
      <c r="J48">
        <f t="shared" si="16"/>
        <v>4</v>
      </c>
      <c r="K48">
        <f t="shared" si="17"/>
        <v>11640</v>
      </c>
    </row>
    <row r="49" spans="1:11" x14ac:dyDescent="0.25">
      <c r="A49" t="s">
        <v>25</v>
      </c>
      <c r="B49" t="s">
        <v>33</v>
      </c>
      <c r="C49" t="s">
        <v>16</v>
      </c>
      <c r="D49">
        <v>8</v>
      </c>
      <c r="E49">
        <v>8</v>
      </c>
      <c r="F49">
        <v>8</v>
      </c>
      <c r="G49">
        <v>8</v>
      </c>
      <c r="H49">
        <f t="shared" si="15"/>
        <v>8</v>
      </c>
      <c r="I49">
        <v>990</v>
      </c>
      <c r="J49">
        <f t="shared" si="16"/>
        <v>4</v>
      </c>
      <c r="K49">
        <f t="shared" si="17"/>
        <v>11880</v>
      </c>
    </row>
    <row r="50" spans="1:11" x14ac:dyDescent="0.25">
      <c r="A50" t="s">
        <v>21</v>
      </c>
      <c r="B50" t="s">
        <v>32</v>
      </c>
      <c r="C50" t="s">
        <v>10</v>
      </c>
      <c r="D50">
        <v>4.2</v>
      </c>
      <c r="E50">
        <v>5.0999999999999996</v>
      </c>
      <c r="F50">
        <v>4.5999999999999996</v>
      </c>
      <c r="G50">
        <v>4.5999999999999996</v>
      </c>
      <c r="H50">
        <f>AVERAGE(D50:G50)</f>
        <v>4.625</v>
      </c>
      <c r="I50">
        <v>4510</v>
      </c>
      <c r="J50">
        <f>(H50/2)</f>
        <v>2.3125</v>
      </c>
      <c r="K50">
        <f>(I50*(J50*3))</f>
        <v>31288.125</v>
      </c>
    </row>
    <row r="51" spans="1:11" x14ac:dyDescent="0.25">
      <c r="A51" t="s">
        <v>21</v>
      </c>
      <c r="B51" t="s">
        <v>32</v>
      </c>
      <c r="C51" t="s">
        <v>9</v>
      </c>
      <c r="D51">
        <v>4.8</v>
      </c>
      <c r="E51">
        <v>4.8</v>
      </c>
      <c r="F51">
        <v>4.9000000000000004</v>
      </c>
      <c r="G51">
        <v>4.8</v>
      </c>
      <c r="H51">
        <f t="shared" ref="H51:H57" si="18">AVERAGE(D51:G51)</f>
        <v>4.8250000000000002</v>
      </c>
      <c r="I51">
        <v>4990</v>
      </c>
      <c r="J51">
        <f t="shared" ref="J51:J57" si="19">(H51/2)</f>
        <v>2.4125000000000001</v>
      </c>
      <c r="K51">
        <f t="shared" ref="K51:K57" si="20">(I51*(J51*3))</f>
        <v>36115.125</v>
      </c>
    </row>
    <row r="52" spans="1:11" x14ac:dyDescent="0.25">
      <c r="A52" t="s">
        <v>21</v>
      </c>
      <c r="B52" t="s">
        <v>32</v>
      </c>
      <c r="C52" t="s">
        <v>11</v>
      </c>
      <c r="D52">
        <v>5.7</v>
      </c>
      <c r="E52">
        <v>5.7</v>
      </c>
      <c r="F52">
        <v>5.0999999999999996</v>
      </c>
      <c r="G52">
        <v>5.6</v>
      </c>
      <c r="H52">
        <f t="shared" si="18"/>
        <v>5.5250000000000004</v>
      </c>
      <c r="I52">
        <v>4950</v>
      </c>
      <c r="J52">
        <f t="shared" si="19"/>
        <v>2.7625000000000002</v>
      </c>
      <c r="K52">
        <f t="shared" si="20"/>
        <v>41023.125000000007</v>
      </c>
    </row>
    <row r="53" spans="1:11" x14ac:dyDescent="0.25">
      <c r="A53" t="s">
        <v>21</v>
      </c>
      <c r="B53" t="s">
        <v>32</v>
      </c>
      <c r="C53" t="s">
        <v>12</v>
      </c>
      <c r="D53">
        <v>5.8</v>
      </c>
      <c r="E53">
        <v>5.6</v>
      </c>
      <c r="F53">
        <v>5.8</v>
      </c>
      <c r="G53">
        <v>5.3</v>
      </c>
      <c r="H53">
        <f t="shared" si="18"/>
        <v>5.625</v>
      </c>
      <c r="I53">
        <v>4610</v>
      </c>
      <c r="J53">
        <f t="shared" si="19"/>
        <v>2.8125</v>
      </c>
      <c r="K53">
        <f t="shared" si="20"/>
        <v>38896.875</v>
      </c>
    </row>
    <row r="54" spans="1:11" x14ac:dyDescent="0.25">
      <c r="A54" t="s">
        <v>21</v>
      </c>
      <c r="B54" t="s">
        <v>32</v>
      </c>
      <c r="C54" t="s">
        <v>13</v>
      </c>
      <c r="D54">
        <v>4.9000000000000004</v>
      </c>
      <c r="E54">
        <v>5.2</v>
      </c>
      <c r="F54">
        <v>5.5</v>
      </c>
      <c r="G54">
        <v>5.0999999999999996</v>
      </c>
      <c r="H54">
        <f t="shared" si="18"/>
        <v>5.1750000000000007</v>
      </c>
      <c r="I54">
        <v>4750</v>
      </c>
      <c r="J54">
        <f t="shared" si="19"/>
        <v>2.5875000000000004</v>
      </c>
      <c r="K54">
        <f t="shared" si="20"/>
        <v>36871.875000000007</v>
      </c>
    </row>
    <row r="55" spans="1:11" x14ac:dyDescent="0.25">
      <c r="A55" t="s">
        <v>21</v>
      </c>
      <c r="B55" t="s">
        <v>32</v>
      </c>
      <c r="C55" t="s">
        <v>14</v>
      </c>
      <c r="D55">
        <v>5.4</v>
      </c>
      <c r="E55">
        <v>5.9</v>
      </c>
      <c r="F55">
        <v>5.3</v>
      </c>
      <c r="G55">
        <v>5.2</v>
      </c>
      <c r="H55">
        <f t="shared" si="18"/>
        <v>5.45</v>
      </c>
      <c r="I55">
        <v>4810</v>
      </c>
      <c r="J55">
        <f t="shared" si="19"/>
        <v>2.7250000000000001</v>
      </c>
      <c r="K55">
        <f t="shared" si="20"/>
        <v>39321.75</v>
      </c>
    </row>
    <row r="56" spans="1:11" x14ac:dyDescent="0.25">
      <c r="A56" t="s">
        <v>21</v>
      </c>
      <c r="B56" t="s">
        <v>32</v>
      </c>
      <c r="C56" t="s">
        <v>15</v>
      </c>
      <c r="D56">
        <v>4.8</v>
      </c>
      <c r="E56">
        <v>5.0999999999999996</v>
      </c>
      <c r="F56">
        <v>5.6</v>
      </c>
      <c r="G56">
        <v>5.3</v>
      </c>
      <c r="H56">
        <f t="shared" si="18"/>
        <v>5.1999999999999993</v>
      </c>
      <c r="I56">
        <v>4740</v>
      </c>
      <c r="J56">
        <f t="shared" si="19"/>
        <v>2.5999999999999996</v>
      </c>
      <c r="K56">
        <f t="shared" si="20"/>
        <v>36971.999999999993</v>
      </c>
    </row>
    <row r="57" spans="1:11" x14ac:dyDescent="0.25">
      <c r="A57" t="s">
        <v>21</v>
      </c>
      <c r="B57" t="s">
        <v>32</v>
      </c>
      <c r="C57" t="s">
        <v>16</v>
      </c>
      <c r="D57">
        <v>5.2</v>
      </c>
      <c r="E57">
        <v>4.9000000000000004</v>
      </c>
      <c r="F57">
        <v>5.4</v>
      </c>
      <c r="G57">
        <v>5.7</v>
      </c>
      <c r="H57">
        <f t="shared" si="18"/>
        <v>5.3000000000000007</v>
      </c>
      <c r="I57">
        <v>4890</v>
      </c>
      <c r="J57">
        <f t="shared" si="19"/>
        <v>2.6500000000000004</v>
      </c>
      <c r="K57">
        <f t="shared" si="20"/>
        <v>38875.500000000007</v>
      </c>
    </row>
    <row r="58" spans="1:11" x14ac:dyDescent="0.25">
      <c r="A58" t="s">
        <v>7</v>
      </c>
      <c r="B58" t="s">
        <v>48</v>
      </c>
      <c r="C58" t="s">
        <v>10</v>
      </c>
      <c r="D58">
        <v>6.8</v>
      </c>
      <c r="E58">
        <v>6.8</v>
      </c>
      <c r="F58">
        <v>6.7</v>
      </c>
      <c r="G58">
        <v>6.7</v>
      </c>
      <c r="H58">
        <f>AVERAGE(D58:G58)</f>
        <v>6.75</v>
      </c>
      <c r="I58">
        <v>3500</v>
      </c>
      <c r="J58">
        <f>(H58/2)</f>
        <v>3.375</v>
      </c>
      <c r="K58">
        <f>(I58*(J58*3))</f>
        <v>35437.5</v>
      </c>
    </row>
    <row r="59" spans="1:11" x14ac:dyDescent="0.25">
      <c r="A59" t="s">
        <v>7</v>
      </c>
      <c r="B59" t="s">
        <v>48</v>
      </c>
      <c r="C59" t="s">
        <v>9</v>
      </c>
      <c r="D59">
        <v>6.8</v>
      </c>
      <c r="E59">
        <v>6.6</v>
      </c>
      <c r="F59">
        <v>6.7</v>
      </c>
      <c r="G59">
        <v>6.8</v>
      </c>
      <c r="H59">
        <f t="shared" ref="H59:H65" si="21">AVERAGE(D59:G59)</f>
        <v>6.7249999999999996</v>
      </c>
      <c r="I59">
        <v>3710</v>
      </c>
      <c r="J59">
        <f t="shared" ref="J59:J65" si="22">(H59/2)</f>
        <v>3.3624999999999998</v>
      </c>
      <c r="K59">
        <f t="shared" ref="K59:K65" si="23">(I59*(J59*3))</f>
        <v>37424.624999999993</v>
      </c>
    </row>
    <row r="60" spans="1:11" x14ac:dyDescent="0.25">
      <c r="A60" t="s">
        <v>7</v>
      </c>
      <c r="B60" t="s">
        <v>48</v>
      </c>
      <c r="C60" t="s">
        <v>11</v>
      </c>
      <c r="D60">
        <v>6.8</v>
      </c>
      <c r="E60">
        <v>6.6</v>
      </c>
      <c r="F60">
        <v>6.3</v>
      </c>
      <c r="G60">
        <v>6.6</v>
      </c>
      <c r="H60">
        <f t="shared" si="21"/>
        <v>6.5749999999999993</v>
      </c>
      <c r="I60">
        <v>3780</v>
      </c>
      <c r="J60">
        <f t="shared" si="22"/>
        <v>3.2874999999999996</v>
      </c>
      <c r="K60">
        <f t="shared" si="23"/>
        <v>37280.249999999993</v>
      </c>
    </row>
    <row r="61" spans="1:11" x14ac:dyDescent="0.25">
      <c r="A61" t="s">
        <v>7</v>
      </c>
      <c r="B61" t="s">
        <v>48</v>
      </c>
      <c r="C61" t="s">
        <v>12</v>
      </c>
      <c r="D61">
        <v>7</v>
      </c>
      <c r="E61">
        <v>6.5</v>
      </c>
      <c r="F61">
        <v>6.8</v>
      </c>
      <c r="G61">
        <v>6.3</v>
      </c>
      <c r="H61">
        <f t="shared" si="21"/>
        <v>6.65</v>
      </c>
      <c r="I61">
        <v>3190</v>
      </c>
      <c r="J61">
        <f t="shared" si="22"/>
        <v>3.3250000000000002</v>
      </c>
      <c r="K61">
        <f t="shared" si="23"/>
        <v>31820.250000000004</v>
      </c>
    </row>
    <row r="62" spans="1:11" x14ac:dyDescent="0.25">
      <c r="A62" t="s">
        <v>7</v>
      </c>
      <c r="B62" t="s">
        <v>48</v>
      </c>
      <c r="C62" t="s">
        <v>13</v>
      </c>
      <c r="D62">
        <v>6.8</v>
      </c>
      <c r="E62">
        <v>7.1</v>
      </c>
      <c r="F62">
        <v>6.2</v>
      </c>
      <c r="G62">
        <v>6.9</v>
      </c>
      <c r="H62">
        <f t="shared" si="21"/>
        <v>6.75</v>
      </c>
      <c r="I62">
        <v>3850</v>
      </c>
      <c r="J62">
        <f t="shared" si="22"/>
        <v>3.375</v>
      </c>
      <c r="K62">
        <f t="shared" si="23"/>
        <v>38981.25</v>
      </c>
    </row>
    <row r="63" spans="1:11" x14ac:dyDescent="0.25">
      <c r="A63" t="s">
        <v>7</v>
      </c>
      <c r="B63" t="s">
        <v>48</v>
      </c>
      <c r="C63" t="s">
        <v>14</v>
      </c>
      <c r="D63">
        <v>6.3</v>
      </c>
      <c r="E63">
        <v>6.5</v>
      </c>
      <c r="F63">
        <v>6.2</v>
      </c>
      <c r="G63">
        <v>6.9</v>
      </c>
      <c r="H63">
        <f t="shared" si="21"/>
        <v>6.4749999999999996</v>
      </c>
      <c r="I63">
        <v>3650</v>
      </c>
      <c r="J63">
        <f t="shared" si="22"/>
        <v>3.2374999999999998</v>
      </c>
      <c r="K63">
        <f t="shared" si="23"/>
        <v>35450.624999999993</v>
      </c>
    </row>
    <row r="64" spans="1:11" x14ac:dyDescent="0.25">
      <c r="A64" t="s">
        <v>7</v>
      </c>
      <c r="B64" t="s">
        <v>48</v>
      </c>
      <c r="C64" t="s">
        <v>15</v>
      </c>
      <c r="D64">
        <v>6.7</v>
      </c>
      <c r="E64">
        <v>6.4</v>
      </c>
      <c r="F64">
        <v>6.9</v>
      </c>
      <c r="G64">
        <v>7</v>
      </c>
      <c r="H64">
        <f t="shared" si="21"/>
        <v>6.75</v>
      </c>
      <c r="I64">
        <v>3620</v>
      </c>
      <c r="J64">
        <f t="shared" si="22"/>
        <v>3.375</v>
      </c>
      <c r="K64">
        <f t="shared" si="23"/>
        <v>36652.5</v>
      </c>
    </row>
    <row r="65" spans="1:11" x14ac:dyDescent="0.25">
      <c r="A65" t="s">
        <v>7</v>
      </c>
      <c r="B65" t="s">
        <v>48</v>
      </c>
      <c r="C65" t="s">
        <v>16</v>
      </c>
      <c r="D65">
        <v>6.7</v>
      </c>
      <c r="E65">
        <v>6.8</v>
      </c>
      <c r="F65">
        <v>6.7</v>
      </c>
      <c r="G65">
        <v>6.9</v>
      </c>
      <c r="H65">
        <f t="shared" si="21"/>
        <v>6.7750000000000004</v>
      </c>
      <c r="I65">
        <v>3789</v>
      </c>
      <c r="J65">
        <f t="shared" si="22"/>
        <v>3.3875000000000002</v>
      </c>
      <c r="K65">
        <f t="shared" si="23"/>
        <v>38505.712500000009</v>
      </c>
    </row>
    <row r="66" spans="1:11" x14ac:dyDescent="0.25">
      <c r="A66" t="s">
        <v>26</v>
      </c>
      <c r="B66" t="s">
        <v>33</v>
      </c>
      <c r="C66" t="s">
        <v>10</v>
      </c>
      <c r="D66">
        <v>8</v>
      </c>
      <c r="E66">
        <v>8</v>
      </c>
      <c r="F66">
        <v>7.9</v>
      </c>
      <c r="G66">
        <v>8</v>
      </c>
      <c r="H66">
        <f>AVERAGE(D66:G66)</f>
        <v>7.9749999999999996</v>
      </c>
      <c r="I66">
        <v>1160</v>
      </c>
      <c r="J66">
        <f>(H66/2)</f>
        <v>3.9874999999999998</v>
      </c>
      <c r="K66">
        <f>(I66*(J66*3))</f>
        <v>13876.499999999998</v>
      </c>
    </row>
    <row r="67" spans="1:11" x14ac:dyDescent="0.25">
      <c r="A67" t="s">
        <v>26</v>
      </c>
      <c r="B67" t="s">
        <v>33</v>
      </c>
      <c r="C67" t="s">
        <v>9</v>
      </c>
      <c r="D67">
        <v>8</v>
      </c>
      <c r="E67">
        <v>8</v>
      </c>
      <c r="F67">
        <v>8</v>
      </c>
      <c r="G67">
        <v>8</v>
      </c>
      <c r="H67">
        <f t="shared" ref="H67:H73" si="24">AVERAGE(D67:G67)</f>
        <v>8</v>
      </c>
      <c r="I67">
        <v>940</v>
      </c>
      <c r="J67">
        <f t="shared" ref="J67:J73" si="25">(H67/2)</f>
        <v>4</v>
      </c>
      <c r="K67">
        <f t="shared" ref="K67:K73" si="26">(I67*(J67*3))</f>
        <v>11280</v>
      </c>
    </row>
    <row r="68" spans="1:11" x14ac:dyDescent="0.25">
      <c r="A68" t="s">
        <v>26</v>
      </c>
      <c r="B68" t="s">
        <v>33</v>
      </c>
      <c r="C68" t="s">
        <v>11</v>
      </c>
      <c r="D68">
        <v>7.9</v>
      </c>
      <c r="E68">
        <v>8</v>
      </c>
      <c r="F68">
        <v>8</v>
      </c>
      <c r="G68">
        <v>8</v>
      </c>
      <c r="H68">
        <f t="shared" si="24"/>
        <v>7.9749999999999996</v>
      </c>
      <c r="I68">
        <v>1310</v>
      </c>
      <c r="J68">
        <f t="shared" si="25"/>
        <v>3.9874999999999998</v>
      </c>
      <c r="K68">
        <f t="shared" si="26"/>
        <v>15670.874999999998</v>
      </c>
    </row>
    <row r="69" spans="1:11" x14ac:dyDescent="0.25">
      <c r="A69" t="s">
        <v>26</v>
      </c>
      <c r="B69" t="s">
        <v>33</v>
      </c>
      <c r="C69" t="s">
        <v>12</v>
      </c>
      <c r="D69">
        <v>8</v>
      </c>
      <c r="E69">
        <v>8</v>
      </c>
      <c r="F69">
        <v>8</v>
      </c>
      <c r="G69">
        <v>8</v>
      </c>
      <c r="H69">
        <f t="shared" si="24"/>
        <v>8</v>
      </c>
      <c r="I69">
        <v>1000</v>
      </c>
      <c r="J69">
        <f t="shared" si="25"/>
        <v>4</v>
      </c>
      <c r="K69">
        <f t="shared" si="26"/>
        <v>12000</v>
      </c>
    </row>
    <row r="70" spans="1:11" x14ac:dyDescent="0.25">
      <c r="A70" t="s">
        <v>26</v>
      </c>
      <c r="B70" t="s">
        <v>33</v>
      </c>
      <c r="C70" t="s">
        <v>13</v>
      </c>
      <c r="D70">
        <v>8</v>
      </c>
      <c r="E70">
        <v>8</v>
      </c>
      <c r="F70">
        <v>8</v>
      </c>
      <c r="G70">
        <v>8</v>
      </c>
      <c r="H70">
        <f t="shared" si="24"/>
        <v>8</v>
      </c>
      <c r="I70">
        <v>960</v>
      </c>
      <c r="J70">
        <f t="shared" si="25"/>
        <v>4</v>
      </c>
      <c r="K70">
        <f t="shared" si="26"/>
        <v>11520</v>
      </c>
    </row>
    <row r="71" spans="1:11" x14ac:dyDescent="0.25">
      <c r="A71" t="s">
        <v>26</v>
      </c>
      <c r="B71" t="s">
        <v>33</v>
      </c>
      <c r="C71" t="s">
        <v>14</v>
      </c>
      <c r="D71">
        <v>8</v>
      </c>
      <c r="E71">
        <v>7.9</v>
      </c>
      <c r="F71">
        <v>8</v>
      </c>
      <c r="G71">
        <v>8</v>
      </c>
      <c r="H71">
        <f t="shared" si="24"/>
        <v>7.9749999999999996</v>
      </c>
      <c r="I71">
        <v>930</v>
      </c>
      <c r="J71">
        <f t="shared" si="25"/>
        <v>3.9874999999999998</v>
      </c>
      <c r="K71">
        <f t="shared" si="26"/>
        <v>11125.124999999998</v>
      </c>
    </row>
    <row r="72" spans="1:11" x14ac:dyDescent="0.25">
      <c r="A72" t="s">
        <v>26</v>
      </c>
      <c r="B72" t="s">
        <v>33</v>
      </c>
      <c r="C72" t="s">
        <v>15</v>
      </c>
      <c r="D72">
        <v>8</v>
      </c>
      <c r="E72">
        <v>8</v>
      </c>
      <c r="F72">
        <v>7.9</v>
      </c>
      <c r="G72">
        <v>8</v>
      </c>
      <c r="H72">
        <f t="shared" si="24"/>
        <v>7.9749999999999996</v>
      </c>
      <c r="I72">
        <v>930</v>
      </c>
      <c r="J72">
        <f t="shared" si="25"/>
        <v>3.9874999999999998</v>
      </c>
      <c r="K72">
        <f t="shared" si="26"/>
        <v>11125.124999999998</v>
      </c>
    </row>
    <row r="73" spans="1:11" x14ac:dyDescent="0.25">
      <c r="A73" t="s">
        <v>26</v>
      </c>
      <c r="B73" t="s">
        <v>33</v>
      </c>
      <c r="C73" t="s">
        <v>16</v>
      </c>
      <c r="D73">
        <v>8</v>
      </c>
      <c r="E73">
        <v>8</v>
      </c>
      <c r="F73">
        <v>8</v>
      </c>
      <c r="G73">
        <v>8</v>
      </c>
      <c r="H73">
        <f t="shared" si="24"/>
        <v>8</v>
      </c>
      <c r="I73">
        <v>970</v>
      </c>
      <c r="J73">
        <f t="shared" si="25"/>
        <v>4</v>
      </c>
      <c r="K73">
        <f t="shared" si="26"/>
        <v>11640</v>
      </c>
    </row>
    <row r="74" spans="1:11" x14ac:dyDescent="0.25">
      <c r="A74" t="s">
        <v>22</v>
      </c>
      <c r="B74" t="s">
        <v>32</v>
      </c>
      <c r="C74" t="s">
        <v>10</v>
      </c>
      <c r="D74">
        <v>3.2</v>
      </c>
      <c r="E74">
        <v>3.2</v>
      </c>
      <c r="F74">
        <v>3.4</v>
      </c>
      <c r="G74">
        <v>3.5</v>
      </c>
      <c r="H74">
        <f>AVERAGE(D74:G74)</f>
        <v>3.3250000000000002</v>
      </c>
      <c r="I74">
        <v>4600</v>
      </c>
      <c r="J74">
        <f>(H74/2)</f>
        <v>1.6625000000000001</v>
      </c>
      <c r="K74">
        <f>(I74*(J74*3))</f>
        <v>22942.500000000004</v>
      </c>
    </row>
    <row r="75" spans="1:11" x14ac:dyDescent="0.25">
      <c r="A75" t="s">
        <v>22</v>
      </c>
      <c r="B75" t="s">
        <v>32</v>
      </c>
      <c r="C75" t="s">
        <v>9</v>
      </c>
      <c r="D75">
        <v>2.8</v>
      </c>
      <c r="E75">
        <v>2.9</v>
      </c>
      <c r="F75">
        <v>3</v>
      </c>
      <c r="G75">
        <v>2.8</v>
      </c>
      <c r="H75">
        <f t="shared" ref="H75:H81" si="27">AVERAGE(D75:G75)</f>
        <v>2.875</v>
      </c>
      <c r="I75">
        <v>5730</v>
      </c>
      <c r="J75">
        <f t="shared" ref="J75:J81" si="28">(H75/2)</f>
        <v>1.4375</v>
      </c>
      <c r="K75">
        <f t="shared" ref="K75:K81" si="29">(I75*(J75*3))</f>
        <v>24710.625</v>
      </c>
    </row>
    <row r="76" spans="1:11" x14ac:dyDescent="0.25">
      <c r="A76" t="s">
        <v>22</v>
      </c>
      <c r="B76" t="s">
        <v>32</v>
      </c>
      <c r="C76" t="s">
        <v>11</v>
      </c>
      <c r="D76">
        <v>2.8</v>
      </c>
      <c r="E76">
        <v>2.8</v>
      </c>
      <c r="F76">
        <v>2.8</v>
      </c>
      <c r="G76">
        <v>3</v>
      </c>
      <c r="H76">
        <f t="shared" si="27"/>
        <v>2.8499999999999996</v>
      </c>
      <c r="I76">
        <v>4080</v>
      </c>
      <c r="J76">
        <f t="shared" si="28"/>
        <v>1.4249999999999998</v>
      </c>
      <c r="K76">
        <f t="shared" si="29"/>
        <v>17441.999999999996</v>
      </c>
    </row>
    <row r="77" spans="1:11" x14ac:dyDescent="0.25">
      <c r="A77" t="s">
        <v>22</v>
      </c>
      <c r="B77" t="s">
        <v>32</v>
      </c>
      <c r="C77" t="s">
        <v>12</v>
      </c>
      <c r="D77">
        <v>2.8</v>
      </c>
      <c r="E77">
        <v>2.9</v>
      </c>
      <c r="F77">
        <v>2.8</v>
      </c>
      <c r="G77">
        <v>2.9</v>
      </c>
      <c r="H77">
        <f t="shared" si="27"/>
        <v>2.85</v>
      </c>
      <c r="I77">
        <v>4660</v>
      </c>
      <c r="J77">
        <f t="shared" si="28"/>
        <v>1.425</v>
      </c>
      <c r="K77">
        <f t="shared" si="29"/>
        <v>19921.5</v>
      </c>
    </row>
    <row r="78" spans="1:11" x14ac:dyDescent="0.25">
      <c r="A78" t="s">
        <v>22</v>
      </c>
      <c r="B78" t="s">
        <v>32</v>
      </c>
      <c r="C78" t="s">
        <v>13</v>
      </c>
      <c r="D78">
        <v>3.1</v>
      </c>
      <c r="E78">
        <v>3</v>
      </c>
      <c r="F78">
        <v>2.7</v>
      </c>
      <c r="G78">
        <v>2.8</v>
      </c>
      <c r="H78">
        <f t="shared" si="27"/>
        <v>2.9000000000000004</v>
      </c>
      <c r="I78">
        <v>4710</v>
      </c>
      <c r="J78">
        <f t="shared" si="28"/>
        <v>1.4500000000000002</v>
      </c>
      <c r="K78">
        <f t="shared" si="29"/>
        <v>20488.500000000004</v>
      </c>
    </row>
    <row r="79" spans="1:11" x14ac:dyDescent="0.25">
      <c r="A79" t="s">
        <v>22</v>
      </c>
      <c r="B79" t="s">
        <v>32</v>
      </c>
      <c r="C79" t="s">
        <v>14</v>
      </c>
      <c r="D79">
        <v>2.7</v>
      </c>
      <c r="E79">
        <v>2.8</v>
      </c>
      <c r="F79">
        <v>2.8</v>
      </c>
      <c r="G79">
        <v>3</v>
      </c>
      <c r="H79">
        <f t="shared" si="27"/>
        <v>2.8250000000000002</v>
      </c>
      <c r="I79">
        <v>4650</v>
      </c>
      <c r="J79">
        <f t="shared" si="28"/>
        <v>1.4125000000000001</v>
      </c>
      <c r="K79">
        <f t="shared" si="29"/>
        <v>19704.375000000004</v>
      </c>
    </row>
    <row r="80" spans="1:11" x14ac:dyDescent="0.25">
      <c r="A80" t="s">
        <v>22</v>
      </c>
      <c r="B80" t="s">
        <v>32</v>
      </c>
      <c r="C80" t="s">
        <v>15</v>
      </c>
      <c r="D80">
        <v>3</v>
      </c>
      <c r="E80">
        <v>3.2</v>
      </c>
      <c r="F80">
        <v>3.1</v>
      </c>
      <c r="G80">
        <v>2.9</v>
      </c>
      <c r="H80">
        <f t="shared" si="27"/>
        <v>3.0500000000000003</v>
      </c>
      <c r="I80">
        <v>5120</v>
      </c>
      <c r="J80">
        <f t="shared" si="28"/>
        <v>1.5250000000000001</v>
      </c>
      <c r="K80">
        <f t="shared" si="29"/>
        <v>23424</v>
      </c>
    </row>
    <row r="81" spans="1:11" x14ac:dyDescent="0.25">
      <c r="A81" t="s">
        <v>22</v>
      </c>
      <c r="B81" t="s">
        <v>32</v>
      </c>
      <c r="C81" t="s">
        <v>16</v>
      </c>
      <c r="D81">
        <v>2.8</v>
      </c>
      <c r="E81">
        <v>2.9</v>
      </c>
      <c r="F81">
        <v>2.8</v>
      </c>
      <c r="G81">
        <v>3</v>
      </c>
      <c r="H81">
        <f t="shared" si="27"/>
        <v>2.875</v>
      </c>
      <c r="I81">
        <v>4600</v>
      </c>
      <c r="J81">
        <f t="shared" si="28"/>
        <v>1.4375</v>
      </c>
      <c r="K81">
        <f t="shared" si="29"/>
        <v>19837.5</v>
      </c>
    </row>
    <row r="82" spans="1:11" x14ac:dyDescent="0.25">
      <c r="A82" t="s">
        <v>6</v>
      </c>
      <c r="B82" t="s">
        <v>48</v>
      </c>
      <c r="C82" t="s">
        <v>10</v>
      </c>
      <c r="D82">
        <v>6.1</v>
      </c>
      <c r="E82">
        <v>5.8</v>
      </c>
      <c r="F82">
        <v>6.1</v>
      </c>
      <c r="G82">
        <v>5.9</v>
      </c>
      <c r="H82">
        <f>AVERAGE(D82:G82)</f>
        <v>5.9749999999999996</v>
      </c>
      <c r="I82">
        <v>2350</v>
      </c>
      <c r="J82">
        <f>(H82/2)</f>
        <v>2.9874999999999998</v>
      </c>
      <c r="K82">
        <f>(I82*(J82*3))</f>
        <v>21061.874999999996</v>
      </c>
    </row>
    <row r="83" spans="1:11" x14ac:dyDescent="0.25">
      <c r="A83" t="s">
        <v>6</v>
      </c>
      <c r="B83" t="s">
        <v>48</v>
      </c>
      <c r="C83" t="s">
        <v>9</v>
      </c>
      <c r="D83">
        <v>5.9</v>
      </c>
      <c r="E83">
        <v>6.1</v>
      </c>
      <c r="F83">
        <v>6.2</v>
      </c>
      <c r="G83">
        <v>6.5</v>
      </c>
      <c r="H83">
        <f t="shared" ref="H83:H89" si="30">AVERAGE(D83:G83)</f>
        <v>6.1749999999999998</v>
      </c>
      <c r="I83">
        <v>3410</v>
      </c>
      <c r="J83">
        <f t="shared" ref="J83:J89" si="31">(H83/2)</f>
        <v>3.0874999999999999</v>
      </c>
      <c r="K83">
        <f t="shared" ref="K83:K89" si="32">(I83*(J83*3))</f>
        <v>31585.124999999996</v>
      </c>
    </row>
    <row r="84" spans="1:11" x14ac:dyDescent="0.25">
      <c r="A84" t="s">
        <v>6</v>
      </c>
      <c r="B84" t="s">
        <v>48</v>
      </c>
      <c r="C84" t="s">
        <v>11</v>
      </c>
      <c r="D84">
        <v>6</v>
      </c>
      <c r="E84">
        <v>6.5</v>
      </c>
      <c r="F84">
        <v>6.7</v>
      </c>
      <c r="G84">
        <v>6.6</v>
      </c>
      <c r="H84">
        <f t="shared" si="30"/>
        <v>6.4499999999999993</v>
      </c>
      <c r="I84">
        <v>2340</v>
      </c>
      <c r="J84">
        <f t="shared" si="31"/>
        <v>3.2249999999999996</v>
      </c>
      <c r="K84">
        <f t="shared" si="32"/>
        <v>22639.499999999996</v>
      </c>
    </row>
    <row r="85" spans="1:11" x14ac:dyDescent="0.25">
      <c r="A85" t="s">
        <v>6</v>
      </c>
      <c r="B85" t="s">
        <v>48</v>
      </c>
      <c r="C85" t="s">
        <v>12</v>
      </c>
      <c r="D85">
        <v>6.3</v>
      </c>
      <c r="E85">
        <v>6.1</v>
      </c>
      <c r="F85">
        <v>6</v>
      </c>
      <c r="G85">
        <v>6.4</v>
      </c>
      <c r="H85">
        <f t="shared" si="30"/>
        <v>6.1999999999999993</v>
      </c>
      <c r="I85">
        <v>2410</v>
      </c>
      <c r="J85">
        <f t="shared" si="31"/>
        <v>3.0999999999999996</v>
      </c>
      <c r="K85">
        <f t="shared" si="32"/>
        <v>22412.999999999996</v>
      </c>
    </row>
    <row r="86" spans="1:11" x14ac:dyDescent="0.25">
      <c r="A86" t="s">
        <v>6</v>
      </c>
      <c r="B86" t="s">
        <v>48</v>
      </c>
      <c r="C86" t="s">
        <v>13</v>
      </c>
      <c r="D86">
        <v>6.7</v>
      </c>
      <c r="E86">
        <v>6.3</v>
      </c>
      <c r="F86">
        <v>6.9</v>
      </c>
      <c r="G86">
        <v>6.4</v>
      </c>
      <c r="H86">
        <f t="shared" si="30"/>
        <v>6.5749999999999993</v>
      </c>
      <c r="I86">
        <v>2560</v>
      </c>
      <c r="J86">
        <f t="shared" si="31"/>
        <v>3.2874999999999996</v>
      </c>
      <c r="K86">
        <f t="shared" si="32"/>
        <v>25247.999999999996</v>
      </c>
    </row>
    <row r="87" spans="1:11" x14ac:dyDescent="0.25">
      <c r="A87" t="s">
        <v>6</v>
      </c>
      <c r="B87" t="s">
        <v>48</v>
      </c>
      <c r="C87" t="s">
        <v>14</v>
      </c>
      <c r="D87">
        <v>5.8</v>
      </c>
      <c r="E87">
        <v>6.8</v>
      </c>
      <c r="F87">
        <v>6.2</v>
      </c>
      <c r="G87">
        <v>6.4</v>
      </c>
      <c r="H87">
        <f t="shared" si="30"/>
        <v>6.3000000000000007</v>
      </c>
      <c r="I87">
        <v>2680</v>
      </c>
      <c r="J87">
        <f t="shared" si="31"/>
        <v>3.1500000000000004</v>
      </c>
      <c r="K87">
        <f t="shared" si="32"/>
        <v>25326.000000000004</v>
      </c>
    </row>
    <row r="88" spans="1:11" x14ac:dyDescent="0.25">
      <c r="A88" t="s">
        <v>6</v>
      </c>
      <c r="B88" t="s">
        <v>48</v>
      </c>
      <c r="C88" t="s">
        <v>15</v>
      </c>
      <c r="D88">
        <v>6.1</v>
      </c>
      <c r="E88">
        <v>6.9</v>
      </c>
      <c r="F88">
        <v>6.8</v>
      </c>
      <c r="G88">
        <v>6.3</v>
      </c>
      <c r="H88">
        <f t="shared" si="30"/>
        <v>6.5250000000000004</v>
      </c>
      <c r="I88">
        <v>2970</v>
      </c>
      <c r="J88">
        <f t="shared" si="31"/>
        <v>3.2625000000000002</v>
      </c>
      <c r="K88">
        <f t="shared" si="32"/>
        <v>29068.875000000004</v>
      </c>
    </row>
    <row r="89" spans="1:11" x14ac:dyDescent="0.25">
      <c r="A89" t="s">
        <v>6</v>
      </c>
      <c r="B89" t="s">
        <v>48</v>
      </c>
      <c r="C89" t="s">
        <v>16</v>
      </c>
      <c r="D89">
        <v>6.3</v>
      </c>
      <c r="E89">
        <v>6.8</v>
      </c>
      <c r="F89">
        <v>6.9</v>
      </c>
      <c r="G89">
        <v>6.5</v>
      </c>
      <c r="H89">
        <f t="shared" si="30"/>
        <v>6.625</v>
      </c>
      <c r="I89">
        <v>3000</v>
      </c>
      <c r="J89">
        <f t="shared" si="31"/>
        <v>3.3125</v>
      </c>
      <c r="K89">
        <f t="shared" si="32"/>
        <v>29812.5</v>
      </c>
    </row>
    <row r="90" spans="1:11" x14ac:dyDescent="0.25">
      <c r="A90" t="s">
        <v>27</v>
      </c>
      <c r="B90" t="s">
        <v>33</v>
      </c>
      <c r="C90" t="s">
        <v>10</v>
      </c>
      <c r="D90">
        <v>8</v>
      </c>
      <c r="E90">
        <v>7.9</v>
      </c>
      <c r="F90">
        <v>8</v>
      </c>
      <c r="G90">
        <v>8</v>
      </c>
      <c r="H90">
        <f>AVERAGE(D90:G90)</f>
        <v>7.9749999999999996</v>
      </c>
      <c r="I90">
        <v>2060</v>
      </c>
      <c r="J90">
        <f>(H90/2)</f>
        <v>3.9874999999999998</v>
      </c>
      <c r="K90">
        <f>(I90*(J90*3))</f>
        <v>24642.749999999996</v>
      </c>
    </row>
    <row r="91" spans="1:11" x14ac:dyDescent="0.25">
      <c r="A91" t="s">
        <v>27</v>
      </c>
      <c r="B91" t="s">
        <v>33</v>
      </c>
      <c r="C91" t="s">
        <v>9</v>
      </c>
      <c r="D91">
        <v>8</v>
      </c>
      <c r="E91">
        <v>7.9</v>
      </c>
      <c r="F91">
        <v>7.9</v>
      </c>
      <c r="G91">
        <v>8</v>
      </c>
      <c r="H91">
        <f t="shared" ref="H91:H97" si="33">AVERAGE(D91:G91)</f>
        <v>7.95</v>
      </c>
      <c r="I91">
        <v>1860</v>
      </c>
      <c r="J91">
        <f t="shared" ref="J91:J97" si="34">(H91/2)</f>
        <v>3.9750000000000001</v>
      </c>
      <c r="K91">
        <f t="shared" ref="K91:K97" si="35">(I91*(J91*3))</f>
        <v>22180.5</v>
      </c>
    </row>
    <row r="92" spans="1:11" x14ac:dyDescent="0.25">
      <c r="A92" t="s">
        <v>27</v>
      </c>
      <c r="B92" t="s">
        <v>33</v>
      </c>
      <c r="C92" t="s">
        <v>11</v>
      </c>
      <c r="D92">
        <v>8</v>
      </c>
      <c r="E92">
        <v>8</v>
      </c>
      <c r="F92">
        <v>8</v>
      </c>
      <c r="G92">
        <v>8</v>
      </c>
      <c r="H92">
        <f t="shared" si="33"/>
        <v>8</v>
      </c>
      <c r="I92">
        <v>1920</v>
      </c>
      <c r="J92">
        <f t="shared" si="34"/>
        <v>4</v>
      </c>
      <c r="K92">
        <f t="shared" si="35"/>
        <v>23040</v>
      </c>
    </row>
    <row r="93" spans="1:11" x14ac:dyDescent="0.25">
      <c r="A93" t="s">
        <v>27</v>
      </c>
      <c r="B93" t="s">
        <v>33</v>
      </c>
      <c r="C93" t="s">
        <v>12</v>
      </c>
      <c r="D93">
        <v>8</v>
      </c>
      <c r="E93">
        <v>8</v>
      </c>
      <c r="F93">
        <v>7.9</v>
      </c>
      <c r="G93">
        <v>8</v>
      </c>
      <c r="H93">
        <f t="shared" si="33"/>
        <v>7.9749999999999996</v>
      </c>
      <c r="I93">
        <v>1970</v>
      </c>
      <c r="J93">
        <f t="shared" si="34"/>
        <v>3.9874999999999998</v>
      </c>
      <c r="K93">
        <f t="shared" si="35"/>
        <v>23566.124999999996</v>
      </c>
    </row>
    <row r="94" spans="1:11" x14ac:dyDescent="0.25">
      <c r="A94" t="s">
        <v>27</v>
      </c>
      <c r="B94" t="s">
        <v>33</v>
      </c>
      <c r="C94" t="s">
        <v>13</v>
      </c>
      <c r="D94">
        <v>7.8</v>
      </c>
      <c r="E94">
        <v>8</v>
      </c>
      <c r="F94">
        <v>8</v>
      </c>
      <c r="G94">
        <v>8</v>
      </c>
      <c r="H94">
        <f t="shared" si="33"/>
        <v>7.95</v>
      </c>
      <c r="I94">
        <v>1960</v>
      </c>
      <c r="J94">
        <f t="shared" si="34"/>
        <v>3.9750000000000001</v>
      </c>
      <c r="K94">
        <f t="shared" si="35"/>
        <v>23373</v>
      </c>
    </row>
    <row r="95" spans="1:11" x14ac:dyDescent="0.25">
      <c r="A95" t="s">
        <v>27</v>
      </c>
      <c r="B95" t="s">
        <v>33</v>
      </c>
      <c r="C95" t="s">
        <v>14</v>
      </c>
      <c r="D95">
        <v>7.9</v>
      </c>
      <c r="E95">
        <v>8</v>
      </c>
      <c r="F95">
        <v>7.9</v>
      </c>
      <c r="G95">
        <v>8</v>
      </c>
      <c r="H95">
        <f t="shared" si="33"/>
        <v>7.95</v>
      </c>
      <c r="I95">
        <v>2100</v>
      </c>
      <c r="J95">
        <f t="shared" si="34"/>
        <v>3.9750000000000001</v>
      </c>
      <c r="K95">
        <f t="shared" si="35"/>
        <v>25042.5</v>
      </c>
    </row>
    <row r="96" spans="1:11" x14ac:dyDescent="0.25">
      <c r="A96" t="s">
        <v>27</v>
      </c>
      <c r="B96" t="s">
        <v>33</v>
      </c>
      <c r="C96" t="s">
        <v>15</v>
      </c>
      <c r="D96">
        <v>8</v>
      </c>
      <c r="E96">
        <v>8</v>
      </c>
      <c r="F96">
        <v>8</v>
      </c>
      <c r="G96">
        <v>8</v>
      </c>
      <c r="H96">
        <f t="shared" si="33"/>
        <v>8</v>
      </c>
      <c r="I96">
        <v>1930</v>
      </c>
      <c r="J96">
        <f t="shared" si="34"/>
        <v>4</v>
      </c>
      <c r="K96">
        <f t="shared" si="35"/>
        <v>23160</v>
      </c>
    </row>
    <row r="97" spans="1:11" x14ac:dyDescent="0.25">
      <c r="A97" t="s">
        <v>27</v>
      </c>
      <c r="B97" t="s">
        <v>33</v>
      </c>
      <c r="C97" t="s">
        <v>16</v>
      </c>
      <c r="D97">
        <v>8</v>
      </c>
      <c r="E97">
        <v>8</v>
      </c>
      <c r="F97">
        <v>8</v>
      </c>
      <c r="G97">
        <v>8</v>
      </c>
      <c r="H97">
        <f t="shared" si="33"/>
        <v>8</v>
      </c>
      <c r="I97">
        <v>1980</v>
      </c>
      <c r="J97">
        <f t="shared" si="34"/>
        <v>4</v>
      </c>
      <c r="K97">
        <f t="shared" si="35"/>
        <v>23760</v>
      </c>
    </row>
    <row r="98" spans="1:11" x14ac:dyDescent="0.25">
      <c r="A98" t="s">
        <v>23</v>
      </c>
      <c r="B98" t="s">
        <v>32</v>
      </c>
      <c r="C98" t="s">
        <v>10</v>
      </c>
      <c r="D98">
        <v>4.8</v>
      </c>
      <c r="E98">
        <v>4.5999999999999996</v>
      </c>
      <c r="F98">
        <v>5</v>
      </c>
      <c r="G98">
        <v>5.0999999999999996</v>
      </c>
      <c r="H98">
        <f>AVERAGE(D98:G98)</f>
        <v>4.875</v>
      </c>
      <c r="I98">
        <v>4580</v>
      </c>
      <c r="J98">
        <f>(H98/2)</f>
        <v>2.4375</v>
      </c>
      <c r="K98">
        <f>(I98*(J98*3))</f>
        <v>33491.25</v>
      </c>
    </row>
    <row r="99" spans="1:11" x14ac:dyDescent="0.25">
      <c r="A99" t="s">
        <v>23</v>
      </c>
      <c r="B99" t="s">
        <v>32</v>
      </c>
      <c r="C99" t="s">
        <v>9</v>
      </c>
      <c r="D99">
        <v>4.2</v>
      </c>
      <c r="E99">
        <v>4.2</v>
      </c>
      <c r="F99">
        <v>4.8</v>
      </c>
      <c r="G99">
        <v>4.9000000000000004</v>
      </c>
      <c r="H99">
        <f t="shared" ref="H99:H105" si="36">AVERAGE(D99:G99)</f>
        <v>4.5250000000000004</v>
      </c>
      <c r="I99">
        <v>4690</v>
      </c>
      <c r="J99">
        <f t="shared" ref="J99:J105" si="37">(H99/2)</f>
        <v>2.2625000000000002</v>
      </c>
      <c r="K99">
        <f t="shared" ref="K99:K105" si="38">(I99*(J99*3))</f>
        <v>31833.375000000004</v>
      </c>
    </row>
    <row r="100" spans="1:11" x14ac:dyDescent="0.25">
      <c r="A100" t="s">
        <v>23</v>
      </c>
      <c r="B100" t="s">
        <v>32</v>
      </c>
      <c r="C100" t="s">
        <v>11</v>
      </c>
      <c r="D100">
        <v>5.0999999999999996</v>
      </c>
      <c r="E100">
        <v>4.9000000000000004</v>
      </c>
      <c r="F100">
        <v>4.8</v>
      </c>
      <c r="G100">
        <v>4.8</v>
      </c>
      <c r="H100">
        <f t="shared" si="36"/>
        <v>4.9000000000000004</v>
      </c>
      <c r="I100">
        <v>4730</v>
      </c>
      <c r="J100">
        <f t="shared" si="37"/>
        <v>2.4500000000000002</v>
      </c>
      <c r="K100">
        <f t="shared" si="38"/>
        <v>34765.5</v>
      </c>
    </row>
    <row r="101" spans="1:11" x14ac:dyDescent="0.25">
      <c r="A101" t="s">
        <v>23</v>
      </c>
      <c r="B101" t="s">
        <v>32</v>
      </c>
      <c r="C101" t="s">
        <v>12</v>
      </c>
      <c r="D101">
        <v>4.5999999999999996</v>
      </c>
      <c r="E101">
        <v>4.5999999999999996</v>
      </c>
      <c r="F101">
        <v>4.7</v>
      </c>
      <c r="G101">
        <v>4.9000000000000004</v>
      </c>
      <c r="H101">
        <f t="shared" si="36"/>
        <v>4.6999999999999993</v>
      </c>
      <c r="I101">
        <v>4540</v>
      </c>
      <c r="J101">
        <f t="shared" si="37"/>
        <v>2.3499999999999996</v>
      </c>
      <c r="K101">
        <f t="shared" si="38"/>
        <v>32006.999999999996</v>
      </c>
    </row>
    <row r="102" spans="1:11" x14ac:dyDescent="0.25">
      <c r="A102" t="s">
        <v>23</v>
      </c>
      <c r="B102" t="s">
        <v>32</v>
      </c>
      <c r="C102" t="s">
        <v>13</v>
      </c>
      <c r="D102">
        <v>4.5</v>
      </c>
      <c r="E102">
        <v>4.3</v>
      </c>
      <c r="F102">
        <v>4.8</v>
      </c>
      <c r="G102">
        <v>5.0999999999999996</v>
      </c>
      <c r="H102">
        <f t="shared" si="36"/>
        <v>4.6750000000000007</v>
      </c>
      <c r="I102">
        <v>4759</v>
      </c>
      <c r="J102">
        <f t="shared" si="37"/>
        <v>2.3375000000000004</v>
      </c>
      <c r="K102">
        <f t="shared" si="38"/>
        <v>33372.487500000003</v>
      </c>
    </row>
    <row r="103" spans="1:11" x14ac:dyDescent="0.25">
      <c r="A103" t="s">
        <v>23</v>
      </c>
      <c r="B103" t="s">
        <v>32</v>
      </c>
      <c r="C103" t="s">
        <v>14</v>
      </c>
      <c r="D103">
        <v>4.9000000000000004</v>
      </c>
      <c r="E103">
        <v>4.3</v>
      </c>
      <c r="F103">
        <v>4.5</v>
      </c>
      <c r="G103">
        <v>4.7</v>
      </c>
      <c r="H103">
        <f t="shared" si="36"/>
        <v>4.5999999999999996</v>
      </c>
      <c r="I103">
        <v>4397</v>
      </c>
      <c r="J103">
        <f t="shared" si="37"/>
        <v>2.2999999999999998</v>
      </c>
      <c r="K103">
        <f t="shared" si="38"/>
        <v>30339.3</v>
      </c>
    </row>
    <row r="104" spans="1:11" x14ac:dyDescent="0.25">
      <c r="A104" t="s">
        <v>23</v>
      </c>
      <c r="B104" t="s">
        <v>32</v>
      </c>
      <c r="C104" t="s">
        <v>15</v>
      </c>
      <c r="D104">
        <v>4.7</v>
      </c>
      <c r="E104">
        <v>4.4000000000000004</v>
      </c>
      <c r="F104">
        <v>4.9000000000000004</v>
      </c>
      <c r="G104">
        <v>4.8</v>
      </c>
      <c r="H104">
        <f t="shared" si="36"/>
        <v>4.7</v>
      </c>
      <c r="I104">
        <v>4838</v>
      </c>
      <c r="J104">
        <f t="shared" si="37"/>
        <v>2.35</v>
      </c>
      <c r="K104">
        <f t="shared" si="38"/>
        <v>34107.9</v>
      </c>
    </row>
    <row r="105" spans="1:11" x14ac:dyDescent="0.25">
      <c r="A105" t="s">
        <v>23</v>
      </c>
      <c r="B105" t="s">
        <v>32</v>
      </c>
      <c r="C105" t="s">
        <v>16</v>
      </c>
      <c r="D105">
        <v>4.5</v>
      </c>
      <c r="E105">
        <v>4.5999999999999996</v>
      </c>
      <c r="F105">
        <v>4.9000000000000004</v>
      </c>
      <c r="G105">
        <v>4.7</v>
      </c>
      <c r="H105">
        <f t="shared" si="36"/>
        <v>4.6749999999999998</v>
      </c>
      <c r="I105">
        <v>4862</v>
      </c>
      <c r="J105">
        <f t="shared" si="37"/>
        <v>2.3374999999999999</v>
      </c>
      <c r="K105">
        <f t="shared" si="38"/>
        <v>34094.774999999994</v>
      </c>
    </row>
    <row r="106" spans="1:11" x14ac:dyDescent="0.25">
      <c r="A106" t="s">
        <v>8</v>
      </c>
      <c r="B106" t="s">
        <v>48</v>
      </c>
      <c r="C106" t="s">
        <v>10</v>
      </c>
      <c r="D106">
        <v>7.4</v>
      </c>
      <c r="E106">
        <v>7.6</v>
      </c>
      <c r="F106">
        <v>7.4</v>
      </c>
      <c r="G106">
        <v>7.4</v>
      </c>
      <c r="H106">
        <f>AVERAGE(D106:G106)</f>
        <v>7.4499999999999993</v>
      </c>
      <c r="I106">
        <v>3030</v>
      </c>
      <c r="J106">
        <f>(H106/2)</f>
        <v>3.7249999999999996</v>
      </c>
      <c r="K106">
        <f>(I106*(J106*3))</f>
        <v>33860.25</v>
      </c>
    </row>
    <row r="107" spans="1:11" x14ac:dyDescent="0.25">
      <c r="A107" t="s">
        <v>8</v>
      </c>
      <c r="B107" t="s">
        <v>48</v>
      </c>
      <c r="C107" t="s">
        <v>9</v>
      </c>
      <c r="D107">
        <v>6.6</v>
      </c>
      <c r="E107">
        <v>6.6</v>
      </c>
      <c r="F107">
        <v>6.3</v>
      </c>
      <c r="G107">
        <v>6.7</v>
      </c>
      <c r="H107">
        <f t="shared" ref="H107:H113" si="39">AVERAGE(D107:G107)</f>
        <v>6.55</v>
      </c>
      <c r="I107">
        <v>3400</v>
      </c>
      <c r="J107">
        <f t="shared" ref="J107:J113" si="40">(H107/2)</f>
        <v>3.2749999999999999</v>
      </c>
      <c r="K107">
        <f t="shared" ref="K107:K113" si="41">(I107*(J107*3))</f>
        <v>33405</v>
      </c>
    </row>
    <row r="108" spans="1:11" x14ac:dyDescent="0.25">
      <c r="A108" t="s">
        <v>8</v>
      </c>
      <c r="B108" t="s">
        <v>48</v>
      </c>
      <c r="C108" t="s">
        <v>11</v>
      </c>
      <c r="D108">
        <v>7.4</v>
      </c>
      <c r="E108">
        <v>7.4</v>
      </c>
      <c r="F108">
        <v>7</v>
      </c>
      <c r="G108">
        <v>7</v>
      </c>
      <c r="H108">
        <f t="shared" si="39"/>
        <v>7.2</v>
      </c>
      <c r="I108">
        <v>3850</v>
      </c>
      <c r="J108">
        <f t="shared" si="40"/>
        <v>3.6</v>
      </c>
      <c r="K108">
        <f t="shared" si="41"/>
        <v>41580</v>
      </c>
    </row>
    <row r="109" spans="1:11" x14ac:dyDescent="0.25">
      <c r="A109" t="s">
        <v>8</v>
      </c>
      <c r="B109" t="s">
        <v>48</v>
      </c>
      <c r="C109" t="s">
        <v>12</v>
      </c>
      <c r="D109">
        <v>6.7</v>
      </c>
      <c r="E109">
        <v>7.3</v>
      </c>
      <c r="F109">
        <v>7.7</v>
      </c>
      <c r="G109">
        <v>7.4</v>
      </c>
      <c r="H109">
        <f t="shared" si="39"/>
        <v>7.2750000000000004</v>
      </c>
      <c r="I109">
        <v>3710</v>
      </c>
      <c r="J109">
        <f t="shared" si="40"/>
        <v>3.6375000000000002</v>
      </c>
      <c r="K109">
        <f t="shared" si="41"/>
        <v>40485.375000000007</v>
      </c>
    </row>
    <row r="110" spans="1:11" x14ac:dyDescent="0.25">
      <c r="A110" t="s">
        <v>8</v>
      </c>
      <c r="B110" t="s">
        <v>48</v>
      </c>
      <c r="C110" t="s">
        <v>13</v>
      </c>
      <c r="D110">
        <v>7.2</v>
      </c>
      <c r="E110">
        <v>7.2</v>
      </c>
      <c r="F110">
        <v>7.8</v>
      </c>
      <c r="G110">
        <v>7.4</v>
      </c>
      <c r="H110">
        <f t="shared" si="39"/>
        <v>7.4</v>
      </c>
      <c r="I110">
        <v>3570</v>
      </c>
      <c r="J110">
        <f t="shared" si="40"/>
        <v>3.7</v>
      </c>
      <c r="K110">
        <f t="shared" si="41"/>
        <v>39627.000000000007</v>
      </c>
    </row>
    <row r="111" spans="1:11" x14ac:dyDescent="0.25">
      <c r="A111" t="s">
        <v>8</v>
      </c>
      <c r="B111" t="s">
        <v>48</v>
      </c>
      <c r="C111" t="s">
        <v>14</v>
      </c>
      <c r="D111">
        <v>7.4</v>
      </c>
      <c r="E111">
        <v>7.6</v>
      </c>
      <c r="F111">
        <v>7.3</v>
      </c>
      <c r="G111">
        <v>7.2</v>
      </c>
      <c r="H111">
        <f t="shared" si="39"/>
        <v>7.375</v>
      </c>
      <c r="I111">
        <v>3850</v>
      </c>
      <c r="J111">
        <f t="shared" si="40"/>
        <v>3.6875</v>
      </c>
      <c r="K111">
        <f t="shared" si="41"/>
        <v>42590.625</v>
      </c>
    </row>
    <row r="112" spans="1:11" x14ac:dyDescent="0.25">
      <c r="A112" t="s">
        <v>8</v>
      </c>
      <c r="B112" t="s">
        <v>48</v>
      </c>
      <c r="C112" t="s">
        <v>15</v>
      </c>
      <c r="D112">
        <v>7.8</v>
      </c>
      <c r="E112">
        <v>7.6</v>
      </c>
      <c r="F112">
        <v>7.9</v>
      </c>
      <c r="G112">
        <v>7.7</v>
      </c>
      <c r="H112">
        <f t="shared" si="39"/>
        <v>7.7499999999999991</v>
      </c>
      <c r="I112">
        <v>3290</v>
      </c>
      <c r="J112">
        <f t="shared" si="40"/>
        <v>3.8749999999999996</v>
      </c>
      <c r="K112">
        <f t="shared" si="41"/>
        <v>38246.249999999993</v>
      </c>
    </row>
    <row r="113" spans="1:11" x14ac:dyDescent="0.25">
      <c r="A113" t="s">
        <v>8</v>
      </c>
      <c r="B113" t="s">
        <v>48</v>
      </c>
      <c r="C113" t="s">
        <v>16</v>
      </c>
      <c r="D113">
        <v>6.9</v>
      </c>
      <c r="E113">
        <v>7.5</v>
      </c>
      <c r="F113">
        <v>7.5</v>
      </c>
      <c r="G113">
        <v>7.9</v>
      </c>
      <c r="H113">
        <f t="shared" si="39"/>
        <v>7.4499999999999993</v>
      </c>
      <c r="I113">
        <v>3560</v>
      </c>
      <c r="J113">
        <f t="shared" si="40"/>
        <v>3.7249999999999996</v>
      </c>
      <c r="K113">
        <f t="shared" si="41"/>
        <v>39782.999999999993</v>
      </c>
    </row>
    <row r="114" spans="1:11" x14ac:dyDescent="0.25">
      <c r="A114" t="s">
        <v>28</v>
      </c>
      <c r="B114" t="s">
        <v>33</v>
      </c>
      <c r="C114" t="s">
        <v>10</v>
      </c>
      <c r="D114">
        <v>8</v>
      </c>
      <c r="E114">
        <v>7.9</v>
      </c>
      <c r="F114">
        <v>7.9</v>
      </c>
      <c r="G114">
        <v>8</v>
      </c>
      <c r="H114">
        <f>AVERAGE(D114:G114)</f>
        <v>7.95</v>
      </c>
      <c r="I114">
        <v>1180</v>
      </c>
      <c r="J114">
        <f>(H114/2)</f>
        <v>3.9750000000000001</v>
      </c>
      <c r="K114">
        <f>(I114*(J114*3))</f>
        <v>14071.5</v>
      </c>
    </row>
    <row r="115" spans="1:11" x14ac:dyDescent="0.25">
      <c r="A115" t="s">
        <v>28</v>
      </c>
      <c r="B115" t="s">
        <v>33</v>
      </c>
      <c r="C115" t="s">
        <v>9</v>
      </c>
      <c r="D115">
        <v>8</v>
      </c>
      <c r="E115">
        <v>8</v>
      </c>
      <c r="F115">
        <v>8</v>
      </c>
      <c r="G115">
        <v>8</v>
      </c>
      <c r="H115">
        <f t="shared" ref="H115:H121" si="42">AVERAGE(D115:G115)</f>
        <v>8</v>
      </c>
      <c r="I115">
        <v>1000</v>
      </c>
      <c r="J115">
        <f t="shared" ref="J115:J121" si="43">(H115/2)</f>
        <v>4</v>
      </c>
      <c r="K115">
        <f t="shared" ref="K115:K121" si="44">(I115*(J115*3))</f>
        <v>12000</v>
      </c>
    </row>
    <row r="116" spans="1:11" x14ac:dyDescent="0.25">
      <c r="A116" t="s">
        <v>28</v>
      </c>
      <c r="B116" t="s">
        <v>33</v>
      </c>
      <c r="C116" t="s">
        <v>11</v>
      </c>
      <c r="D116">
        <v>8</v>
      </c>
      <c r="E116">
        <v>7.9</v>
      </c>
      <c r="F116">
        <v>8</v>
      </c>
      <c r="G116">
        <v>8</v>
      </c>
      <c r="H116">
        <f>AVERAGE(D116:G116)</f>
        <v>7.9749999999999996</v>
      </c>
      <c r="I116">
        <v>980</v>
      </c>
      <c r="J116">
        <f t="shared" si="43"/>
        <v>3.9874999999999998</v>
      </c>
      <c r="K116">
        <f t="shared" si="44"/>
        <v>11723.249999999998</v>
      </c>
    </row>
    <row r="117" spans="1:11" x14ac:dyDescent="0.25">
      <c r="A117" t="s">
        <v>28</v>
      </c>
      <c r="B117" t="s">
        <v>33</v>
      </c>
      <c r="C117" t="s">
        <v>12</v>
      </c>
      <c r="D117">
        <v>8</v>
      </c>
      <c r="E117">
        <v>8</v>
      </c>
      <c r="F117">
        <v>8</v>
      </c>
      <c r="G117">
        <v>7.9</v>
      </c>
      <c r="H117">
        <f t="shared" si="42"/>
        <v>7.9749999999999996</v>
      </c>
      <c r="I117">
        <v>1010</v>
      </c>
      <c r="J117">
        <f t="shared" si="43"/>
        <v>3.9874999999999998</v>
      </c>
      <c r="K117">
        <f t="shared" si="44"/>
        <v>12082.124999999998</v>
      </c>
    </row>
    <row r="118" spans="1:11" x14ac:dyDescent="0.25">
      <c r="A118" t="s">
        <v>28</v>
      </c>
      <c r="B118" t="s">
        <v>33</v>
      </c>
      <c r="C118" t="s">
        <v>13</v>
      </c>
      <c r="D118">
        <v>8</v>
      </c>
      <c r="E118">
        <v>7.9</v>
      </c>
      <c r="F118">
        <v>7.9</v>
      </c>
      <c r="G118">
        <v>8</v>
      </c>
      <c r="H118">
        <f t="shared" si="42"/>
        <v>7.95</v>
      </c>
      <c r="I118">
        <v>1050</v>
      </c>
      <c r="J118">
        <f t="shared" si="43"/>
        <v>3.9750000000000001</v>
      </c>
      <c r="K118">
        <f t="shared" si="44"/>
        <v>12521.25</v>
      </c>
    </row>
    <row r="119" spans="1:11" x14ac:dyDescent="0.25">
      <c r="A119" t="s">
        <v>28</v>
      </c>
      <c r="B119" t="s">
        <v>33</v>
      </c>
      <c r="C119" t="s">
        <v>14</v>
      </c>
      <c r="D119">
        <v>8</v>
      </c>
      <c r="E119">
        <v>8</v>
      </c>
      <c r="F119">
        <v>8</v>
      </c>
      <c r="G119">
        <v>8</v>
      </c>
      <c r="H119">
        <f t="shared" si="42"/>
        <v>8</v>
      </c>
      <c r="I119">
        <v>1120</v>
      </c>
      <c r="J119">
        <f t="shared" si="43"/>
        <v>4</v>
      </c>
      <c r="K119">
        <f t="shared" si="44"/>
        <v>13440</v>
      </c>
    </row>
    <row r="120" spans="1:11" x14ac:dyDescent="0.25">
      <c r="A120" t="s">
        <v>28</v>
      </c>
      <c r="B120" t="s">
        <v>33</v>
      </c>
      <c r="C120" t="s">
        <v>15</v>
      </c>
      <c r="D120">
        <v>8</v>
      </c>
      <c r="E120">
        <v>8</v>
      </c>
      <c r="F120">
        <v>8</v>
      </c>
      <c r="G120">
        <v>8</v>
      </c>
      <c r="H120">
        <f t="shared" si="42"/>
        <v>8</v>
      </c>
      <c r="I120">
        <v>1150</v>
      </c>
      <c r="J120">
        <f t="shared" si="43"/>
        <v>4</v>
      </c>
      <c r="K120">
        <f t="shared" si="44"/>
        <v>13800</v>
      </c>
    </row>
    <row r="121" spans="1:11" x14ac:dyDescent="0.25">
      <c r="A121" t="s">
        <v>28</v>
      </c>
      <c r="B121" t="s">
        <v>33</v>
      </c>
      <c r="C121" t="s">
        <v>16</v>
      </c>
      <c r="D121">
        <v>8</v>
      </c>
      <c r="E121">
        <v>8</v>
      </c>
      <c r="F121">
        <v>8</v>
      </c>
      <c r="G121">
        <v>8</v>
      </c>
      <c r="H121">
        <f t="shared" si="42"/>
        <v>8</v>
      </c>
      <c r="I121">
        <v>990</v>
      </c>
      <c r="J121">
        <f t="shared" si="43"/>
        <v>4</v>
      </c>
      <c r="K121">
        <f t="shared" si="44"/>
        <v>11880</v>
      </c>
    </row>
  </sheetData>
  <autoFilter ref="A1:K121" xr:uid="{03F8F3A0-3E94-4B13-88BE-A0FD54BA825E}"/>
  <phoneticPr fontId="4" type="noConversion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Tensile strength</vt:lpstr>
      <vt:lpstr>Crystallynity Index</vt:lpstr>
      <vt:lpstr>Tearing strength</vt:lpstr>
      <vt:lpstr>Colour</vt:lpstr>
      <vt:lpstr>Stiffness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Tseli Monnapula</dc:creator>
  <cp:lastModifiedBy>Sean van der Merwe</cp:lastModifiedBy>
  <dcterms:created xsi:type="dcterms:W3CDTF">2021-11-21T18:17:26Z</dcterms:created>
  <dcterms:modified xsi:type="dcterms:W3CDTF">2022-03-29T12:56:43Z</dcterms:modified>
</cp:coreProperties>
</file>